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helley\Documents\FFTC on C Drive Aug 23_24\Silviculture\Forms\Revised for R59\Final R59 Forms\"/>
    </mc:Choice>
  </mc:AlternateContent>
  <xr:revisionPtr revIDLastSave="0" documentId="13_ncr:1_{7B3F6013-22A5-420C-ACDB-165666CAE7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PWR All Years Financials " sheetId="12" r:id="rId1"/>
    <sheet name=" PWR Summary " sheetId="11" r:id="rId2"/>
    <sheet name="Treatments" sheetId="9" state="hidden" r:id="rId3"/>
  </sheets>
  <externalReferences>
    <externalReference r:id="rId4"/>
  </externalReferences>
  <definedNames>
    <definedName name="_xlnm.Print_Area" localSheetId="0">' PWR All Years Financials '!$A$1:$T$45</definedName>
    <definedName name="_xlnm.Print_Area" localSheetId="1">' PWR Summary '!$A$1:$I$46</definedName>
    <definedName name="Treatment">Treatments!$A$2:$A$23</definedName>
    <definedName name="Treatments" localSheetId="0">[1]Treatments!$A$3:$A$24</definedName>
    <definedName name="Treatments">Treatments!$A$2:$A$23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2" i="12" l="1"/>
  <c r="P41" i="12"/>
  <c r="O41" i="12"/>
  <c r="N41" i="12"/>
  <c r="M41" i="12"/>
  <c r="L41" i="12"/>
  <c r="K41" i="12"/>
  <c r="J41" i="12"/>
  <c r="I41" i="12"/>
  <c r="N42" i="12"/>
  <c r="E3" i="11"/>
  <c r="J40" i="12"/>
  <c r="K40" i="12" s="1"/>
  <c r="J39" i="12"/>
  <c r="K39" i="12" s="1"/>
  <c r="J38" i="12"/>
  <c r="K38" i="12" s="1"/>
  <c r="J37" i="12"/>
  <c r="K37" i="12" s="1"/>
  <c r="J36" i="12"/>
  <c r="K36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5" i="12"/>
  <c r="K25" i="12" s="1"/>
  <c r="J24" i="12"/>
  <c r="K24" i="12" s="1"/>
  <c r="J23" i="12"/>
  <c r="K23" i="12" s="1"/>
  <c r="J22" i="12"/>
  <c r="K22" i="12" s="1"/>
  <c r="J21" i="12"/>
  <c r="K21" i="12" s="1"/>
  <c r="J20" i="12"/>
  <c r="K20" i="12" s="1"/>
  <c r="J19" i="12"/>
  <c r="K19" i="12" s="1"/>
  <c r="J18" i="12"/>
  <c r="K18" i="12" s="1"/>
  <c r="J10" i="12"/>
  <c r="J11" i="12"/>
  <c r="J12" i="12"/>
  <c r="J13" i="12"/>
  <c r="J14" i="12"/>
  <c r="J15" i="12"/>
  <c r="J16" i="12"/>
  <c r="J9" i="12"/>
  <c r="C5" i="11"/>
  <c r="Q41" i="12" l="1"/>
  <c r="P45" i="12" s="1"/>
  <c r="I45" i="12"/>
  <c r="D5" i="11"/>
  <c r="P9" i="12"/>
  <c r="Q9" i="12" s="1"/>
  <c r="T9" i="12" s="1"/>
  <c r="P10" i="12"/>
  <c r="Q10" i="12" s="1"/>
  <c r="T10" i="12" s="1"/>
  <c r="P11" i="12"/>
  <c r="Q11" i="12" s="1"/>
  <c r="T11" i="12" s="1"/>
  <c r="P18" i="12"/>
  <c r="Q18" i="12" s="1"/>
  <c r="T18" i="12" s="1"/>
  <c r="P19" i="12"/>
  <c r="Q19" i="12" s="1"/>
  <c r="T19" i="12" s="1"/>
  <c r="P20" i="12"/>
  <c r="Q20" i="12" s="1"/>
  <c r="T20" i="12" s="1"/>
  <c r="P21" i="12"/>
  <c r="Q21" i="12" s="1"/>
  <c r="T21" i="12" s="1"/>
  <c r="P27" i="12"/>
  <c r="Q27" i="12" s="1"/>
  <c r="T27" i="12" s="1"/>
  <c r="P28" i="12"/>
  <c r="Q28" i="12" s="1"/>
  <c r="T28" i="12" s="1"/>
  <c r="P29" i="12"/>
  <c r="Q29" i="12" s="1"/>
  <c r="T29" i="12" s="1"/>
  <c r="P30" i="12"/>
  <c r="Q30" i="12" s="1"/>
  <c r="T30" i="12" s="1"/>
  <c r="P36" i="12"/>
  <c r="Q36" i="12" s="1"/>
  <c r="T36" i="12" s="1"/>
  <c r="P37" i="12"/>
  <c r="Q37" i="12" s="1"/>
  <c r="T37" i="12" s="1"/>
  <c r="P38" i="12"/>
  <c r="Q38" i="12" s="1"/>
  <c r="T38" i="12" s="1"/>
  <c r="P39" i="12"/>
  <c r="Q39" i="12" s="1"/>
  <c r="T39" i="12" s="1"/>
  <c r="A37" i="11" l="1"/>
  <c r="A29" i="11"/>
  <c r="F13" i="11"/>
  <c r="G13" i="11" s="1"/>
  <c r="F14" i="11"/>
  <c r="F15" i="11"/>
  <c r="F16" i="11"/>
  <c r="F17" i="11"/>
  <c r="F18" i="11"/>
  <c r="F19" i="11"/>
  <c r="F20" i="11"/>
  <c r="F39" i="11"/>
  <c r="C39" i="11"/>
  <c r="B39" i="11"/>
  <c r="F33" i="11"/>
  <c r="C33" i="11"/>
  <c r="B33" i="11"/>
  <c r="F32" i="11"/>
  <c r="C32" i="11"/>
  <c r="B32" i="11"/>
  <c r="K11" i="12"/>
  <c r="K10" i="12"/>
  <c r="R40" i="12"/>
  <c r="H41" i="11" s="1"/>
  <c r="R39" i="12"/>
  <c r="H40" i="11" s="1"/>
  <c r="R38" i="12"/>
  <c r="H39" i="11" s="1"/>
  <c r="R37" i="12"/>
  <c r="H38" i="11" s="1"/>
  <c r="R36" i="12"/>
  <c r="H37" i="11" s="1"/>
  <c r="R34" i="12"/>
  <c r="R33" i="12"/>
  <c r="R32" i="12"/>
  <c r="R31" i="12"/>
  <c r="H33" i="11" s="1"/>
  <c r="R30" i="12"/>
  <c r="R29" i="12"/>
  <c r="H31" i="11" s="1"/>
  <c r="R28" i="12"/>
  <c r="H30" i="11" s="1"/>
  <c r="R27" i="12"/>
  <c r="H29" i="11" s="1"/>
  <c r="R25" i="12"/>
  <c r="H28" i="11" s="1"/>
  <c r="R24" i="12"/>
  <c r="H27" i="11" s="1"/>
  <c r="R23" i="12"/>
  <c r="R22" i="12"/>
  <c r="H25" i="11" s="1"/>
  <c r="R21" i="12"/>
  <c r="H24" i="11" s="1"/>
  <c r="R20" i="12"/>
  <c r="H23" i="11" s="1"/>
  <c r="R19" i="12"/>
  <c r="H22" i="11" s="1"/>
  <c r="R18" i="12"/>
  <c r="H21" i="11" s="1"/>
  <c r="R16" i="12"/>
  <c r="R15" i="12"/>
  <c r="H19" i="11" s="1"/>
  <c r="R14" i="12"/>
  <c r="H18" i="11" s="1"/>
  <c r="R13" i="12"/>
  <c r="H17" i="11" s="1"/>
  <c r="R12" i="12"/>
  <c r="H16" i="11" s="1"/>
  <c r="R11" i="12"/>
  <c r="H15" i="11" s="1"/>
  <c r="R10" i="12"/>
  <c r="H14" i="11" s="1"/>
  <c r="R9" i="12"/>
  <c r="H13" i="11" s="1"/>
  <c r="H35" i="11" l="1"/>
  <c r="H34" i="11"/>
  <c r="H32" i="11"/>
  <c r="H26" i="11"/>
  <c r="H20" i="11"/>
  <c r="H36" i="11"/>
  <c r="G39" i="11"/>
  <c r="G32" i="11"/>
  <c r="G33" i="11"/>
  <c r="A8" i="11"/>
  <c r="A7" i="11"/>
  <c r="A6" i="11"/>
  <c r="A21" i="11" s="1"/>
  <c r="A5" i="11"/>
  <c r="A13" i="11" s="1"/>
  <c r="F26" i="11"/>
  <c r="G26" i="11" s="1"/>
  <c r="F23" i="11"/>
  <c r="B26" i="11"/>
  <c r="C26" i="11"/>
  <c r="B23" i="11"/>
  <c r="C23" i="11"/>
  <c r="G20" i="11"/>
  <c r="K16" i="12"/>
  <c r="G18" i="11"/>
  <c r="K14" i="12"/>
  <c r="B20" i="11"/>
  <c r="C20" i="11"/>
  <c r="B18" i="11"/>
  <c r="C18" i="11"/>
  <c r="P14" i="12"/>
  <c r="K12" i="12"/>
  <c r="K13" i="12"/>
  <c r="K15" i="12"/>
  <c r="D6" i="11"/>
  <c r="D7" i="11"/>
  <c r="D8" i="11"/>
  <c r="K9" i="12"/>
  <c r="C6" i="11"/>
  <c r="C7" i="11"/>
  <c r="C8" i="11"/>
  <c r="S10" i="12"/>
  <c r="P12" i="12"/>
  <c r="P13" i="12"/>
  <c r="P15" i="12"/>
  <c r="P16" i="12"/>
  <c r="S19" i="12"/>
  <c r="S20" i="12"/>
  <c r="S21" i="12"/>
  <c r="P22" i="12"/>
  <c r="P23" i="12"/>
  <c r="P24" i="12"/>
  <c r="P25" i="12"/>
  <c r="S9" i="12"/>
  <c r="S18" i="12"/>
  <c r="S27" i="12"/>
  <c r="S28" i="12"/>
  <c r="S29" i="12"/>
  <c r="S30" i="12"/>
  <c r="P31" i="12"/>
  <c r="P32" i="12"/>
  <c r="P33" i="12"/>
  <c r="P34" i="12"/>
  <c r="S36" i="12"/>
  <c r="S37" i="12"/>
  <c r="S38" i="12"/>
  <c r="S39" i="12"/>
  <c r="P40" i="12"/>
  <c r="F22" i="11"/>
  <c r="G22" i="11" s="1"/>
  <c r="F24" i="11"/>
  <c r="G24" i="11" s="1"/>
  <c r="F25" i="11"/>
  <c r="F27" i="11"/>
  <c r="F28" i="11"/>
  <c r="F21" i="11"/>
  <c r="G21" i="11" s="1"/>
  <c r="N43" i="12"/>
  <c r="M43" i="12"/>
  <c r="O43" i="12"/>
  <c r="F30" i="11"/>
  <c r="G30" i="11" s="1"/>
  <c r="F31" i="11"/>
  <c r="G31" i="11" s="1"/>
  <c r="F34" i="11"/>
  <c r="F35" i="11"/>
  <c r="G35" i="11" s="1"/>
  <c r="F36" i="11"/>
  <c r="G36" i="11" s="1"/>
  <c r="F37" i="11"/>
  <c r="G37" i="11" s="1"/>
  <c r="F38" i="11"/>
  <c r="G38" i="11" s="1"/>
  <c r="F40" i="11"/>
  <c r="G40" i="11" s="1"/>
  <c r="F41" i="11"/>
  <c r="G41" i="11" s="1"/>
  <c r="F29" i="11"/>
  <c r="B30" i="11"/>
  <c r="C30" i="11"/>
  <c r="B31" i="11"/>
  <c r="C31" i="11"/>
  <c r="B34" i="11"/>
  <c r="C34" i="11"/>
  <c r="B35" i="11"/>
  <c r="C35" i="11"/>
  <c r="B36" i="11"/>
  <c r="C36" i="11"/>
  <c r="B37" i="11"/>
  <c r="C37" i="11"/>
  <c r="B38" i="11"/>
  <c r="C38" i="11"/>
  <c r="B40" i="11"/>
  <c r="C40" i="11"/>
  <c r="B41" i="11"/>
  <c r="C41" i="11"/>
  <c r="C29" i="11"/>
  <c r="B22" i="11"/>
  <c r="C22" i="11"/>
  <c r="B24" i="11"/>
  <c r="C24" i="11"/>
  <c r="B25" i="11"/>
  <c r="C25" i="11"/>
  <c r="B27" i="11"/>
  <c r="C27" i="11"/>
  <c r="B28" i="11"/>
  <c r="C28" i="11"/>
  <c r="C21" i="11"/>
  <c r="B29" i="11"/>
  <c r="B21" i="11"/>
  <c r="G14" i="11"/>
  <c r="G15" i="11"/>
  <c r="G16" i="11"/>
  <c r="G17" i="11"/>
  <c r="G19" i="11"/>
  <c r="B14" i="11"/>
  <c r="C14" i="11"/>
  <c r="B15" i="11"/>
  <c r="C15" i="11"/>
  <c r="B16" i="11"/>
  <c r="C16" i="11"/>
  <c r="B17" i="11"/>
  <c r="C17" i="11"/>
  <c r="B19" i="11"/>
  <c r="C19" i="11"/>
  <c r="C13" i="11"/>
  <c r="B13" i="11"/>
  <c r="Q42" i="12" l="1"/>
  <c r="R41" i="12"/>
  <c r="E5" i="11"/>
  <c r="F5" i="11" s="1"/>
  <c r="S40" i="12"/>
  <c r="Q40" i="12"/>
  <c r="T40" i="12" s="1"/>
  <c r="S34" i="12"/>
  <c r="Q34" i="12"/>
  <c r="T34" i="12" s="1"/>
  <c r="S33" i="12"/>
  <c r="Q33" i="12"/>
  <c r="T33" i="12" s="1"/>
  <c r="S16" i="12"/>
  <c r="Q16" i="12"/>
  <c r="T16" i="12" s="1"/>
  <c r="S32" i="12"/>
  <c r="Q32" i="12"/>
  <c r="T32" i="12" s="1"/>
  <c r="S15" i="12"/>
  <c r="Q15" i="12"/>
  <c r="T15" i="12" s="1"/>
  <c r="S13" i="12"/>
  <c r="Q13" i="12"/>
  <c r="T13" i="12" s="1"/>
  <c r="S12" i="12"/>
  <c r="Q12" i="12"/>
  <c r="T12" i="12" s="1"/>
  <c r="S24" i="12"/>
  <c r="Q24" i="12"/>
  <c r="T24" i="12" s="1"/>
  <c r="S22" i="12"/>
  <c r="Q22" i="12"/>
  <c r="T22" i="12" s="1"/>
  <c r="S14" i="12"/>
  <c r="Q14" i="12"/>
  <c r="T14" i="12" s="1"/>
  <c r="S31" i="12"/>
  <c r="Q31" i="12"/>
  <c r="T31" i="12" s="1"/>
  <c r="S23" i="12"/>
  <c r="Q23" i="12"/>
  <c r="T23" i="12" s="1"/>
  <c r="S25" i="12"/>
  <c r="Q25" i="12"/>
  <c r="T25" i="12" s="1"/>
  <c r="E7" i="11"/>
  <c r="F7" i="11" s="1"/>
  <c r="E8" i="11"/>
  <c r="F8" i="11" s="1"/>
  <c r="E6" i="11"/>
  <c r="F6" i="11" s="1"/>
  <c r="G34" i="11"/>
  <c r="G23" i="11"/>
  <c r="G28" i="11"/>
  <c r="G27" i="11"/>
  <c r="G25" i="11"/>
  <c r="S11" i="12"/>
  <c r="G29" i="11"/>
  <c r="C9" i="11"/>
  <c r="D9" i="11"/>
  <c r="L43" i="12" l="1"/>
  <c r="P43" i="12" s="1"/>
  <c r="Q43" i="12" s="1"/>
  <c r="G6" i="11"/>
  <c r="I6" i="11" s="1"/>
  <c r="G7" i="11"/>
  <c r="I7" i="11" s="1"/>
  <c r="G8" i="11"/>
  <c r="I8" i="11" s="1"/>
  <c r="S41" i="12"/>
  <c r="E9" i="11"/>
  <c r="G5" i="11"/>
  <c r="I5" i="11" s="1"/>
  <c r="T4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 Vescio</author>
  </authors>
  <commentList>
    <comment ref="D41" authorId="0" shapeId="0" xr:uid="{234F4AF5-F206-446B-8881-FF3A43792396}">
      <text>
        <r>
          <rPr>
            <sz val="9"/>
            <color indexed="81"/>
            <rFont val="Tahoma"/>
            <family val="2"/>
          </rPr>
          <t>Net footprint is the overall area (ha) impacted by this project and not a summation of all treatment areas in column D. For example, if the overall area of a project is 100 ha and it received 100 ha of mechanical  SIP + 50 ha of chemical SIP + 100 ha of tree planting, the net project footprint is 100 ha and not 250 ha.</t>
        </r>
      </text>
    </comment>
    <comment ref="L42" authorId="0" shapeId="0" xr:uid="{8B40BA0C-4453-4712-AC92-2F4768D01A33}">
      <text>
        <r>
          <rPr>
            <sz val="9"/>
            <color indexed="81"/>
            <rFont val="Tahoma"/>
            <charset val="1"/>
          </rPr>
          <t>Enter HST if applicable</t>
        </r>
      </text>
    </comment>
    <comment ref="M42" authorId="0" shapeId="0" xr:uid="{4A341FCF-2ADC-4571-B791-50BC444B2468}">
      <text>
        <r>
          <rPr>
            <sz val="9"/>
            <color indexed="81"/>
            <rFont val="Tahoma"/>
            <family val="2"/>
          </rPr>
          <t>Enter HST if applicable</t>
        </r>
      </text>
    </comment>
    <comment ref="N42" authorId="0" shapeId="0" xr:uid="{D23F3E1F-B5B1-40E9-B311-CE5CCCDAC477}">
      <text>
        <r>
          <rPr>
            <sz val="9"/>
            <color indexed="81"/>
            <rFont val="Tahoma"/>
            <family val="2"/>
          </rPr>
          <t xml:space="preserve">Enter HST if applicable
</t>
        </r>
      </text>
    </comment>
    <comment ref="O42" authorId="0" shapeId="0" xr:uid="{F9AEB707-273F-4737-BE69-C5F2DADEED0F}">
      <text>
        <r>
          <rPr>
            <sz val="9"/>
            <color indexed="81"/>
            <rFont val="Tahoma"/>
            <family val="2"/>
          </rPr>
          <t xml:space="preserve">Enter HST if applicable
</t>
        </r>
      </text>
    </comment>
  </commentList>
</comments>
</file>

<file path=xl/sharedStrings.xml><?xml version="1.0" encoding="utf-8"?>
<sst xmlns="http://schemas.openxmlformats.org/spreadsheetml/2006/main" count="98" uniqueCount="92">
  <si>
    <t>Activity</t>
  </si>
  <si>
    <t>Spacing</t>
  </si>
  <si>
    <t>Applicant Contributions</t>
  </si>
  <si>
    <t>Partners</t>
  </si>
  <si>
    <t>FFT</t>
  </si>
  <si>
    <t>Applicant</t>
  </si>
  <si>
    <t>Forest 
Renewal 
Trust</t>
  </si>
  <si>
    <t>Special
Purpose
Account</t>
  </si>
  <si>
    <t>Provide for each treatment</t>
  </si>
  <si>
    <t>Treatment Information</t>
  </si>
  <si>
    <t>Sum of all Applicant Contributions</t>
  </si>
  <si>
    <t>TOTAL Applicant Contribution</t>
  </si>
  <si>
    <t>Year One Activities</t>
  </si>
  <si>
    <t>Year Two Activities</t>
  </si>
  <si>
    <t>Year Three Activities</t>
  </si>
  <si>
    <t>Surveys</t>
  </si>
  <si>
    <t>TOTAL 
($/ha)</t>
  </si>
  <si>
    <t>Treatment</t>
  </si>
  <si>
    <t>Cone collection</t>
  </si>
  <si>
    <t>Improvement cuts</t>
  </si>
  <si>
    <t>Prescribed burn</t>
  </si>
  <si>
    <t>Seeding</t>
  </si>
  <si>
    <t>Mechanical site preparation</t>
  </si>
  <si>
    <t>Chemical site preparation (ground)</t>
  </si>
  <si>
    <t>Chemical site preparation (aerial)</t>
  </si>
  <si>
    <t>Stand improvement</t>
  </si>
  <si>
    <t>Stock production</t>
  </si>
  <si>
    <t>Supervision</t>
  </si>
  <si>
    <t>Chemical tending (aerial)</t>
  </si>
  <si>
    <t>Chemical tending (ground)</t>
  </si>
  <si>
    <t>Tending (manual)</t>
  </si>
  <si>
    <t>Thinning</t>
  </si>
  <si>
    <t>Tree marking</t>
  </si>
  <si>
    <t>Tree planting</t>
  </si>
  <si>
    <t>Other</t>
  </si>
  <si>
    <t>Prescriptions</t>
  </si>
  <si>
    <t>Monitoring &amp; Assessment</t>
  </si>
  <si>
    <t>Pest control (details)</t>
  </si>
  <si>
    <t>Fiscal Year</t>
  </si>
  <si>
    <t>% of Funds Spent</t>
  </si>
  <si>
    <t>Potential Carry Forward</t>
  </si>
  <si>
    <t>FFT Spent</t>
  </si>
  <si>
    <t>% of Area Treated</t>
  </si>
  <si>
    <t>Actual  Area (ha)</t>
  </si>
  <si>
    <t>Target Species</t>
  </si>
  <si>
    <t>Area 
(ha)</t>
  </si>
  <si>
    <t>Funding</t>
  </si>
  <si>
    <t>Primary species  treated</t>
  </si>
  <si>
    <t>Total spent from Forestry Futures Trust</t>
  </si>
  <si>
    <t>Total</t>
  </si>
  <si>
    <t xml:space="preserve">Treatment </t>
  </si>
  <si>
    <t>From a dropdown list of treatments  (including "other")</t>
  </si>
  <si>
    <t>PWR Section 3: Financial Summary</t>
  </si>
  <si>
    <t>Approved Extension</t>
  </si>
  <si>
    <r>
      <t xml:space="preserve">Requested Carry Forward 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</si>
  <si>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 xml:space="preserve">Allocated funds not required 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</si>
  <si>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 xml:space="preserve">Planned Area (ha) </t>
    </r>
    <r>
      <rPr>
        <b/>
        <vertAlign val="superscript"/>
        <sz val="12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
</t>
    </r>
  </si>
  <si>
    <t>HST</t>
  </si>
  <si>
    <t>Include funds requested to be carried forward to the following fiscal year</t>
  </si>
  <si>
    <t>All funds not requested to be carried forward will be returned to the Forestry Futures Trust</t>
  </si>
  <si>
    <r>
      <t>Approved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Funding</t>
    </r>
    <r>
      <rPr>
        <b/>
        <vertAlign val="superscript"/>
        <sz val="12"/>
        <color theme="1"/>
        <rFont val="Calibri"/>
        <family val="2"/>
        <scheme val="minor"/>
      </rPr>
      <t xml:space="preserve"> 1</t>
    </r>
    <r>
      <rPr>
        <b/>
        <sz val="11"/>
        <color theme="1"/>
        <rFont val="Calibri"/>
        <family val="2"/>
        <scheme val="minor"/>
      </rPr>
      <t xml:space="preserve">
</t>
    </r>
  </si>
  <si>
    <t>Insert the total approved funding amount for each fiscal year from the Project Authorization Form.  For Years 2 &amp; 3,  approved funding will include any approved carry-forward monies.</t>
  </si>
  <si>
    <t>Insert area (ha) originally planned to be treated from the approved Application Budget</t>
  </si>
  <si>
    <t>Actual FFT $/ha (pre-HST)</t>
  </si>
  <si>
    <t>FFT Spent + Applicant Contributions</t>
  </si>
  <si>
    <t>Applicant Contributions $/ha</t>
  </si>
  <si>
    <t xml:space="preserve">Treatment Fiscal Year </t>
  </si>
  <si>
    <t>eg 2024-25</t>
  </si>
  <si>
    <t># Trees Planted</t>
  </si>
  <si>
    <t>Density Achieved</t>
  </si>
  <si>
    <t>Regeneration</t>
  </si>
  <si>
    <t>Provide any further detail on the proposed treatment.
Must be completed for treatment "Other"</t>
  </si>
  <si>
    <t>FFT Spent  $/ha</t>
  </si>
  <si>
    <t>(FFT + Applicant)   $/ha</t>
  </si>
  <si>
    <r>
      <t xml:space="preserve">Final Cost per Hectare </t>
    </r>
    <r>
      <rPr>
        <sz val="11"/>
        <rFont val="Calibri"/>
        <family val="2"/>
        <scheme val="minor"/>
      </rPr>
      <t>(pre-HST)</t>
    </r>
  </si>
  <si>
    <t>stems/ha</t>
  </si>
  <si>
    <t>seeds/ha</t>
  </si>
  <si>
    <t>Table 3.  All-Years Treatment Summary</t>
  </si>
  <si>
    <r>
      <rPr>
        <b/>
        <sz val="11"/>
        <color rgb="FFFF0000"/>
        <rFont val="Calibri"/>
        <family val="2"/>
        <scheme val="minor"/>
      </rPr>
      <t xml:space="preserve">Net </t>
    </r>
    <r>
      <rPr>
        <b/>
        <sz val="11"/>
        <color theme="1"/>
        <rFont val="Calibri"/>
        <family val="2"/>
        <scheme val="minor"/>
      </rPr>
      <t xml:space="preserve">Project Footprint </t>
    </r>
  </si>
  <si>
    <t xml:space="preserve">Table 1. All-Years Financial Tracking </t>
  </si>
  <si>
    <t>Table 2.  All-Years Financial Summary</t>
  </si>
  <si>
    <t xml:space="preserve"> Project #: </t>
  </si>
  <si>
    <t>Project #</t>
  </si>
  <si>
    <t>TOTAL PROJECT COST</t>
  </si>
  <si>
    <t xml:space="preserve">HST         </t>
  </si>
  <si>
    <t>FFT Contribution</t>
  </si>
  <si>
    <t>Applicant  Contribution</t>
  </si>
  <si>
    <t xml:space="preserve">Amount           </t>
  </si>
  <si>
    <t xml:space="preserve">TOTAL </t>
  </si>
  <si>
    <r>
      <t xml:space="preserve">Treatment Type       </t>
    </r>
    <r>
      <rPr>
        <sz val="11"/>
        <color rgb="FFFF0000"/>
        <rFont val="Calibri"/>
        <family val="2"/>
        <scheme val="minor"/>
      </rPr>
      <t xml:space="preserve">  </t>
    </r>
    <r>
      <rPr>
        <i/>
        <sz val="11"/>
        <color rgb="FFFF0000"/>
        <rFont val="Calibri"/>
        <family val="2"/>
        <scheme val="minor"/>
      </rPr>
      <t xml:space="preserve">  </t>
    </r>
    <r>
      <rPr>
        <i/>
        <sz val="10"/>
        <color rgb="FFFF0000"/>
        <rFont val="Calibri"/>
        <family val="2"/>
        <scheme val="minor"/>
      </rPr>
      <t>(Items should be listed in the same order as on application)</t>
    </r>
  </si>
  <si>
    <t>Amount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</si>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</sst>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;\-0;;@"/>
    <numFmt numFmtId="167" formatCode="0.0_ ;\-0.0\ "/>
    <numFmt numFmtId="168" formatCode="yyyy\-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mediumDashDotDot">
        <color auto="1"/>
      </left>
      <right/>
      <top style="mediumDashDotDot">
        <color auto="1"/>
      </top>
      <bottom style="mediumDashDotDot">
        <color indexed="64"/>
      </bottom>
      <diagonal/>
    </border>
    <border>
      <left style="mediumDashDotDot">
        <color indexed="64"/>
      </left>
      <right style="mediumDashDotDot">
        <color auto="1"/>
      </right>
      <top style="mediumDashDotDot">
        <color auto="1"/>
      </top>
      <bottom style="mediumDashDot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indexed="64"/>
      </right>
      <top/>
      <bottom style="medium">
        <color auto="1"/>
      </bottom>
      <diagonal/>
    </border>
    <border>
      <left style="double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DashDotDot">
        <color auto="1"/>
      </bottom>
      <diagonal/>
    </border>
    <border>
      <left/>
      <right style="thin">
        <color indexed="64"/>
      </right>
      <top style="thin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DashDotDot">
        <color auto="1"/>
      </bottom>
      <diagonal/>
    </border>
    <border>
      <left/>
      <right style="mediumDashDotDot">
        <color indexed="64"/>
      </right>
      <top style="mediumDashDotDot">
        <color auto="1"/>
      </top>
      <bottom style="mediumDashDotDot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auto="1"/>
      </left>
      <right style="double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3" fillId="0" borderId="0" xfId="0" applyFont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0" fontId="5" fillId="0" borderId="0" xfId="0" applyFont="1"/>
    <xf numFmtId="0" fontId="2" fillId="0" borderId="0" xfId="0" applyFont="1"/>
    <xf numFmtId="0" fontId="3" fillId="0" borderId="23" xfId="0" applyFont="1" applyBorder="1"/>
    <xf numFmtId="0" fontId="3" fillId="0" borderId="24" xfId="0" applyFont="1" applyBorder="1"/>
    <xf numFmtId="0" fontId="0" fillId="0" borderId="25" xfId="0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49" fontId="0" fillId="0" borderId="0" xfId="0" applyNumberFormat="1"/>
    <xf numFmtId="9" fontId="0" fillId="5" borderId="1" xfId="2" applyFont="1" applyFill="1" applyBorder="1"/>
    <xf numFmtId="9" fontId="0" fillId="5" borderId="2" xfId="2" applyFont="1" applyFill="1" applyBorder="1"/>
    <xf numFmtId="49" fontId="5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4" xfId="0" applyBorder="1"/>
    <xf numFmtId="9" fontId="0" fillId="5" borderId="0" xfId="2" applyFont="1" applyFill="1" applyBorder="1"/>
    <xf numFmtId="0" fontId="0" fillId="5" borderId="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9" fontId="0" fillId="5" borderId="16" xfId="2" applyFont="1" applyFill="1" applyBorder="1"/>
    <xf numFmtId="0" fontId="0" fillId="5" borderId="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9" fontId="0" fillId="5" borderId="6" xfId="2" applyFont="1" applyFill="1" applyBorder="1"/>
    <xf numFmtId="165" fontId="0" fillId="0" borderId="0" xfId="1" applyNumberFormat="1" applyFont="1" applyBorder="1"/>
    <xf numFmtId="165" fontId="0" fillId="0" borderId="0" xfId="1" applyNumberFormat="1" applyFont="1" applyFill="1" applyBorder="1"/>
    <xf numFmtId="9" fontId="0" fillId="5" borderId="30" xfId="2" applyFont="1" applyFill="1" applyBorder="1"/>
    <xf numFmtId="0" fontId="0" fillId="0" borderId="48" xfId="0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2" fontId="5" fillId="4" borderId="29" xfId="1" applyNumberFormat="1" applyFont="1" applyFill="1" applyBorder="1"/>
    <xf numFmtId="2" fontId="5" fillId="4" borderId="10" xfId="1" applyNumberFormat="1" applyFont="1" applyFill="1" applyBorder="1"/>
    <xf numFmtId="2" fontId="5" fillId="4" borderId="12" xfId="1" applyNumberFormat="1" applyFont="1" applyFill="1" applyBorder="1"/>
    <xf numFmtId="0" fontId="0" fillId="5" borderId="47" xfId="0" applyFill="1" applyBorder="1" applyAlignment="1">
      <alignment horizontal="center" wrapText="1"/>
    </xf>
    <xf numFmtId="9" fontId="0" fillId="5" borderId="47" xfId="2" applyFont="1" applyFill="1" applyBorder="1"/>
    <xf numFmtId="0" fontId="0" fillId="5" borderId="9" xfId="0" applyFill="1" applyBorder="1" applyAlignment="1">
      <alignment horizontal="center"/>
    </xf>
    <xf numFmtId="9" fontId="0" fillId="5" borderId="9" xfId="2" applyFont="1" applyFill="1" applyBorder="1"/>
    <xf numFmtId="0" fontId="0" fillId="5" borderId="2" xfId="0" applyFill="1" applyBorder="1" applyAlignment="1">
      <alignment horizontal="center"/>
    </xf>
    <xf numFmtId="167" fontId="0" fillId="5" borderId="47" xfId="0" applyNumberFormat="1" applyFill="1" applyBorder="1"/>
    <xf numFmtId="167" fontId="0" fillId="5" borderId="1" xfId="0" applyNumberFormat="1" applyFill="1" applyBorder="1"/>
    <xf numFmtId="167" fontId="0" fillId="5" borderId="9" xfId="0" applyNumberFormat="1" applyFill="1" applyBorder="1"/>
    <xf numFmtId="167" fontId="0" fillId="5" borderId="2" xfId="0" applyNumberFormat="1" applyFill="1" applyBorder="1"/>
    <xf numFmtId="167" fontId="0" fillId="5" borderId="7" xfId="0" applyNumberFormat="1" applyFill="1" applyBorder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13" fillId="0" borderId="0" xfId="0" applyFont="1"/>
    <xf numFmtId="49" fontId="13" fillId="0" borderId="0" xfId="0" applyNumberFormat="1" applyFont="1"/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2" fontId="5" fillId="0" borderId="0" xfId="0" applyNumberFormat="1" applyFont="1"/>
    <xf numFmtId="2" fontId="5" fillId="4" borderId="28" xfId="1" applyNumberFormat="1" applyFont="1" applyFill="1" applyBorder="1"/>
    <xf numFmtId="2" fontId="5" fillId="4" borderId="3" xfId="1" applyNumberFormat="1" applyFont="1" applyFill="1" applyBorder="1"/>
    <xf numFmtId="0" fontId="0" fillId="0" borderId="62" xfId="0" applyBorder="1" applyAlignment="1">
      <alignment horizontal="center" vertical="center"/>
    </xf>
    <xf numFmtId="164" fontId="3" fillId="3" borderId="63" xfId="1" applyFont="1" applyFill="1" applyBorder="1" applyAlignment="1">
      <alignment horizontal="center" vertical="top" wrapText="1"/>
    </xf>
    <xf numFmtId="2" fontId="5" fillId="4" borderId="66" xfId="1" applyNumberFormat="1" applyFont="1" applyFill="1" applyBorder="1"/>
    <xf numFmtId="2" fontId="5" fillId="4" borderId="68" xfId="1" applyNumberFormat="1" applyFont="1" applyFill="1" applyBorder="1"/>
    <xf numFmtId="164" fontId="3" fillId="3" borderId="74" xfId="1" applyFont="1" applyFill="1" applyBorder="1" applyAlignment="1">
      <alignment horizontal="center" vertical="top" wrapText="1"/>
    </xf>
    <xf numFmtId="167" fontId="5" fillId="0" borderId="49" xfId="1" applyNumberFormat="1" applyFont="1" applyFill="1" applyBorder="1"/>
    <xf numFmtId="167" fontId="3" fillId="0" borderId="49" xfId="1" applyNumberFormat="1" applyFont="1" applyFill="1" applyBorder="1"/>
    <xf numFmtId="167" fontId="2" fillId="0" borderId="0" xfId="0" applyNumberFormat="1" applyFont="1" applyAlignment="1">
      <alignment horizontal="center" vertical="top"/>
    </xf>
    <xf numFmtId="0" fontId="0" fillId="5" borderId="78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80" xfId="0" applyFill="1" applyBorder="1" applyAlignment="1">
      <alignment horizontal="center" vertical="center"/>
    </xf>
    <xf numFmtId="0" fontId="0" fillId="5" borderId="81" xfId="0" applyFill="1" applyBorder="1" applyAlignment="1">
      <alignment horizontal="center"/>
    </xf>
    <xf numFmtId="0" fontId="0" fillId="5" borderId="79" xfId="0" applyFill="1" applyBorder="1" applyAlignment="1">
      <alignment horizontal="center" vertical="center"/>
    </xf>
    <xf numFmtId="2" fontId="0" fillId="5" borderId="82" xfId="0" applyNumberFormat="1" applyFill="1" applyBorder="1"/>
    <xf numFmtId="0" fontId="0" fillId="5" borderId="83" xfId="0" applyFill="1" applyBorder="1" applyAlignment="1">
      <alignment horizontal="center" vertical="center"/>
    </xf>
    <xf numFmtId="2" fontId="0" fillId="5" borderId="40" xfId="0" applyNumberFormat="1" applyFill="1" applyBorder="1"/>
    <xf numFmtId="2" fontId="0" fillId="5" borderId="84" xfId="0" applyNumberFormat="1" applyFill="1" applyBorder="1"/>
    <xf numFmtId="0" fontId="0" fillId="5" borderId="0" xfId="0" applyFill="1" applyAlignment="1">
      <alignment horizontal="center"/>
    </xf>
    <xf numFmtId="2" fontId="0" fillId="5" borderId="85" xfId="0" applyNumberFormat="1" applyFill="1" applyBorder="1"/>
    <xf numFmtId="2" fontId="0" fillId="5" borderId="86" xfId="0" applyNumberFormat="1" applyFill="1" applyBorder="1"/>
    <xf numFmtId="2" fontId="0" fillId="5" borderId="39" xfId="0" applyNumberFormat="1" applyFill="1" applyBorder="1"/>
    <xf numFmtId="9" fontId="0" fillId="0" borderId="0" xfId="2" applyFont="1" applyFill="1" applyBorder="1"/>
    <xf numFmtId="0" fontId="2" fillId="0" borderId="36" xfId="0" applyFont="1" applyBorder="1"/>
    <xf numFmtId="165" fontId="0" fillId="0" borderId="57" xfId="1" applyNumberFormat="1" applyFont="1" applyBorder="1"/>
    <xf numFmtId="0" fontId="3" fillId="3" borderId="2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7" fontId="5" fillId="0" borderId="44" xfId="1" applyNumberFormat="1" applyFont="1" applyFill="1" applyBorder="1"/>
    <xf numFmtId="167" fontId="5" fillId="0" borderId="77" xfId="1" applyNumberFormat="1" applyFont="1" applyFill="1" applyBorder="1"/>
    <xf numFmtId="167" fontId="5" fillId="0" borderId="60" xfId="1" applyNumberFormat="1" applyFont="1" applyFill="1" applyBorder="1"/>
    <xf numFmtId="167" fontId="3" fillId="0" borderId="44" xfId="1" applyNumberFormat="1" applyFont="1" applyFill="1" applyBorder="1"/>
    <xf numFmtId="167" fontId="3" fillId="0" borderId="77" xfId="1" applyNumberFormat="1" applyFont="1" applyFill="1" applyBorder="1"/>
    <xf numFmtId="0" fontId="0" fillId="6" borderId="87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3" fillId="3" borderId="7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6" borderId="88" xfId="0" applyFill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167" fontId="5" fillId="0" borderId="29" xfId="1" applyNumberFormat="1" applyFont="1" applyFill="1" applyBorder="1"/>
    <xf numFmtId="167" fontId="3" fillId="0" borderId="29" xfId="1" applyNumberFormat="1" applyFont="1" applyFill="1" applyBorder="1"/>
    <xf numFmtId="167" fontId="5" fillId="0" borderId="10" xfId="1" applyNumberFormat="1" applyFont="1" applyFill="1" applyBorder="1"/>
    <xf numFmtId="167" fontId="3" fillId="0" borderId="10" xfId="1" applyNumberFormat="1" applyFont="1" applyFill="1" applyBorder="1"/>
    <xf numFmtId="167" fontId="3" fillId="0" borderId="19" xfId="1" applyNumberFormat="1" applyFont="1" applyFill="1" applyBorder="1"/>
    <xf numFmtId="167" fontId="5" fillId="0" borderId="73" xfId="1" applyNumberFormat="1" applyFont="1" applyFill="1" applyBorder="1"/>
    <xf numFmtId="167" fontId="3" fillId="0" borderId="73" xfId="1" applyNumberFormat="1" applyFont="1" applyFill="1" applyBorder="1"/>
    <xf numFmtId="167" fontId="3" fillId="0" borderId="72" xfId="1" applyNumberFormat="1" applyFont="1" applyFill="1" applyBorder="1"/>
    <xf numFmtId="167" fontId="5" fillId="0" borderId="72" xfId="1" applyNumberFormat="1" applyFont="1" applyFill="1" applyBorder="1"/>
    <xf numFmtId="167" fontId="5" fillId="0" borderId="11" xfId="1" applyNumberFormat="1" applyFont="1" applyFill="1" applyBorder="1"/>
    <xf numFmtId="0" fontId="5" fillId="0" borderId="72" xfId="0" applyFont="1" applyBorder="1"/>
    <xf numFmtId="167" fontId="3" fillId="0" borderId="11" xfId="1" applyNumberFormat="1" applyFont="1" applyFill="1" applyBorder="1"/>
    <xf numFmtId="167" fontId="3" fillId="0" borderId="50" xfId="1" applyNumberFormat="1" applyFont="1" applyFill="1" applyBorder="1"/>
    <xf numFmtId="0" fontId="0" fillId="0" borderId="92" xfId="0" applyBorder="1" applyAlignment="1">
      <alignment horizontal="center" wrapText="1"/>
    </xf>
    <xf numFmtId="164" fontId="3" fillId="3" borderId="93" xfId="1" applyFont="1" applyFill="1" applyBorder="1" applyAlignment="1">
      <alignment horizontal="center" vertical="center" wrapText="1"/>
    </xf>
    <xf numFmtId="0" fontId="3" fillId="3" borderId="95" xfId="0" applyFont="1" applyFill="1" applyBorder="1" applyAlignment="1">
      <alignment horizontal="center" vertical="center" wrapText="1"/>
    </xf>
    <xf numFmtId="164" fontId="3" fillId="3" borderId="59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3" fillId="3" borderId="61" xfId="1" applyFont="1" applyFill="1" applyBorder="1" applyAlignment="1">
      <alignment horizontal="center" vertical="center" wrapText="1"/>
    </xf>
    <xf numFmtId="164" fontId="3" fillId="3" borderId="28" xfId="1" applyFont="1" applyFill="1" applyBorder="1" applyAlignment="1">
      <alignment horizontal="center" vertical="center" wrapText="1"/>
    </xf>
    <xf numFmtId="164" fontId="3" fillId="3" borderId="3" xfId="1" applyFont="1" applyFill="1" applyBorder="1" applyAlignment="1">
      <alignment horizontal="center" vertical="center" wrapText="1"/>
    </xf>
    <xf numFmtId="164" fontId="3" fillId="3" borderId="26" xfId="1" applyFont="1" applyFill="1" applyBorder="1" applyAlignment="1">
      <alignment horizontal="center" vertical="center" wrapText="1"/>
    </xf>
    <xf numFmtId="164" fontId="0" fillId="0" borderId="2" xfId="1" applyFont="1" applyBorder="1"/>
    <xf numFmtId="164" fontId="0" fillId="0" borderId="1" xfId="1" applyFont="1" applyBorder="1"/>
    <xf numFmtId="164" fontId="0" fillId="0" borderId="9" xfId="1" applyFont="1" applyBorder="1"/>
    <xf numFmtId="166" fontId="3" fillId="0" borderId="55" xfId="1" applyNumberFormat="1" applyFont="1" applyFill="1" applyBorder="1"/>
    <xf numFmtId="166" fontId="3" fillId="0" borderId="14" xfId="1" applyNumberFormat="1" applyFont="1" applyFill="1" applyBorder="1"/>
    <xf numFmtId="166" fontId="3" fillId="0" borderId="1" xfId="1" applyNumberFormat="1" applyFont="1" applyFill="1" applyBorder="1"/>
    <xf numFmtId="166" fontId="3" fillId="0" borderId="9" xfId="1" applyNumberFormat="1" applyFont="1" applyFill="1" applyBorder="1"/>
    <xf numFmtId="167" fontId="5" fillId="0" borderId="50" xfId="1" applyNumberFormat="1" applyFont="1" applyFill="1" applyBorder="1"/>
    <xf numFmtId="168" fontId="3" fillId="0" borderId="1" xfId="1" quotePrefix="1" applyNumberFormat="1" applyFont="1" applyFill="1" applyBorder="1"/>
    <xf numFmtId="168" fontId="3" fillId="0" borderId="1" xfId="1" applyNumberFormat="1" applyFont="1" applyFill="1" applyBorder="1"/>
    <xf numFmtId="168" fontId="3" fillId="0" borderId="9" xfId="1" applyNumberFormat="1" applyFont="1" applyFill="1" applyBorder="1"/>
    <xf numFmtId="168" fontId="3" fillId="0" borderId="54" xfId="1" quotePrefix="1" applyNumberFormat="1" applyFont="1" applyFill="1" applyBorder="1"/>
    <xf numFmtId="168" fontId="3" fillId="0" borderId="56" xfId="1" quotePrefix="1" applyNumberFormat="1" applyFont="1" applyFill="1" applyBorder="1"/>
    <xf numFmtId="168" fontId="3" fillId="0" borderId="54" xfId="1" applyNumberFormat="1" applyFont="1" applyFill="1" applyBorder="1"/>
    <xf numFmtId="168" fontId="3" fillId="0" borderId="81" xfId="1" applyNumberFormat="1" applyFont="1" applyFill="1" applyBorder="1"/>
    <xf numFmtId="166" fontId="3" fillId="0" borderId="98" xfId="1" applyNumberFormat="1" applyFont="1" applyFill="1" applyBorder="1"/>
    <xf numFmtId="166" fontId="3" fillId="0" borderId="99" xfId="1" applyNumberFormat="1" applyFont="1" applyFill="1" applyBorder="1"/>
    <xf numFmtId="166" fontId="3" fillId="0" borderId="54" xfId="1" applyNumberFormat="1" applyFont="1" applyFill="1" applyBorder="1"/>
    <xf numFmtId="167" fontId="3" fillId="0" borderId="100" xfId="1" applyNumberFormat="1" applyFont="1" applyFill="1" applyBorder="1"/>
    <xf numFmtId="166" fontId="3" fillId="0" borderId="101" xfId="1" applyNumberFormat="1" applyFont="1" applyFill="1" applyBorder="1"/>
    <xf numFmtId="166" fontId="3" fillId="0" borderId="102" xfId="1" applyNumberFormat="1" applyFont="1" applyFill="1" applyBorder="1"/>
    <xf numFmtId="0" fontId="0" fillId="0" borderId="0" xfId="0" applyAlignment="1">
      <alignment horizontal="left" vertical="top" wrapText="1"/>
    </xf>
    <xf numFmtId="167" fontId="2" fillId="7" borderId="76" xfId="0" applyNumberFormat="1" applyFont="1" applyFill="1" applyBorder="1" applyAlignment="1">
      <alignment horizontal="center" vertical="top"/>
    </xf>
    <xf numFmtId="164" fontId="5" fillId="0" borderId="73" xfId="1" applyFont="1" applyFill="1" applyBorder="1"/>
    <xf numFmtId="164" fontId="5" fillId="0" borderId="65" xfId="1" applyFont="1" applyFill="1" applyBorder="1"/>
    <xf numFmtId="164" fontId="5" fillId="0" borderId="49" xfId="1" applyFont="1" applyFill="1" applyBorder="1"/>
    <xf numFmtId="164" fontId="5" fillId="0" borderId="72" xfId="1" applyFont="1" applyFill="1" applyBorder="1"/>
    <xf numFmtId="164" fontId="5" fillId="0" borderId="64" xfId="1" applyFont="1" applyFill="1" applyBorder="1"/>
    <xf numFmtId="164" fontId="5" fillId="0" borderId="73" xfId="1" applyFont="1" applyBorder="1"/>
    <xf numFmtId="164" fontId="5" fillId="0" borderId="72" xfId="1" applyFont="1" applyBorder="1"/>
    <xf numFmtId="164" fontId="5" fillId="0" borderId="29" xfId="1" applyFont="1" applyBorder="1"/>
    <xf numFmtId="164" fontId="7" fillId="0" borderId="73" xfId="1" applyFont="1" applyFill="1" applyBorder="1"/>
    <xf numFmtId="164" fontId="7" fillId="0" borderId="10" xfId="1" applyFont="1" applyFill="1" applyBorder="1"/>
    <xf numFmtId="164" fontId="7" fillId="0" borderId="29" xfId="1" applyFont="1" applyFill="1" applyBorder="1"/>
    <xf numFmtId="164" fontId="5" fillId="4" borderId="96" xfId="1" applyFont="1" applyFill="1" applyBorder="1"/>
    <xf numFmtId="164" fontId="5" fillId="4" borderId="51" xfId="1" applyFont="1" applyFill="1" applyBorder="1"/>
    <xf numFmtId="164" fontId="7" fillId="0" borderId="72" xfId="1" applyFont="1" applyFill="1" applyBorder="1"/>
    <xf numFmtId="164" fontId="7" fillId="0" borderId="11" xfId="1" applyFont="1" applyFill="1" applyBorder="1"/>
    <xf numFmtId="164" fontId="5" fillId="4" borderId="91" xfId="1" applyFont="1" applyFill="1" applyBorder="1"/>
    <xf numFmtId="164" fontId="5" fillId="0" borderId="10" xfId="1" applyFont="1" applyFill="1" applyBorder="1"/>
    <xf numFmtId="164" fontId="5" fillId="4" borderId="97" xfId="1" applyFont="1" applyFill="1" applyBorder="1"/>
    <xf numFmtId="164" fontId="5" fillId="0" borderId="55" xfId="1" applyFont="1" applyFill="1" applyBorder="1"/>
    <xf numFmtId="164" fontId="5" fillId="0" borderId="11" xfId="1" applyFont="1" applyFill="1" applyBorder="1"/>
    <xf numFmtId="164" fontId="5" fillId="0" borderId="29" xfId="1" applyFont="1" applyFill="1" applyBorder="1"/>
    <xf numFmtId="164" fontId="5" fillId="0" borderId="15" xfId="1" applyFont="1" applyFill="1" applyBorder="1"/>
    <xf numFmtId="164" fontId="5" fillId="0" borderId="67" xfId="1" applyFont="1" applyFill="1" applyBorder="1"/>
    <xf numFmtId="164" fontId="0" fillId="5" borderId="2" xfId="1" applyFont="1" applyFill="1" applyBorder="1"/>
    <xf numFmtId="164" fontId="0" fillId="5" borderId="1" xfId="1" applyFont="1" applyFill="1" applyBorder="1"/>
    <xf numFmtId="164" fontId="0" fillId="5" borderId="9" xfId="1" applyFont="1" applyFill="1" applyBorder="1"/>
    <xf numFmtId="164" fontId="0" fillId="5" borderId="37" xfId="1" applyFont="1" applyFill="1" applyBorder="1"/>
    <xf numFmtId="164" fontId="0" fillId="5" borderId="38" xfId="1" applyFont="1" applyFill="1" applyBorder="1"/>
    <xf numFmtId="164" fontId="0" fillId="5" borderId="39" xfId="1" applyFont="1" applyFill="1" applyBorder="1"/>
    <xf numFmtId="164" fontId="0" fillId="5" borderId="40" xfId="1" applyFont="1" applyFill="1" applyBorder="1"/>
    <xf numFmtId="164" fontId="0" fillId="5" borderId="84" xfId="1" applyFont="1" applyFill="1" applyBorder="1"/>
    <xf numFmtId="0" fontId="3" fillId="3" borderId="89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20" fillId="0" borderId="0" xfId="0" applyFont="1"/>
    <xf numFmtId="0" fontId="19" fillId="0" borderId="16" xfId="0" applyFont="1" applyBorder="1" applyAlignment="1">
      <alignment horizontal="left"/>
    </xf>
    <xf numFmtId="0" fontId="10" fillId="0" borderId="16" xfId="0" applyFont="1" applyBorder="1"/>
    <xf numFmtId="0" fontId="21" fillId="0" borderId="0" xfId="0" applyFont="1"/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 vertical="top"/>
    </xf>
    <xf numFmtId="167" fontId="5" fillId="0" borderId="104" xfId="1" applyNumberFormat="1" applyFont="1" applyFill="1" applyBorder="1"/>
    <xf numFmtId="164" fontId="5" fillId="0" borderId="50" xfId="1" applyFont="1" applyFill="1" applyBorder="1"/>
    <xf numFmtId="164" fontId="7" fillId="0" borderId="19" xfId="1" applyFont="1" applyFill="1" applyBorder="1"/>
    <xf numFmtId="164" fontId="6" fillId="4" borderId="105" xfId="1" applyFont="1" applyFill="1" applyBorder="1"/>
    <xf numFmtId="164" fontId="0" fillId="0" borderId="0" xfId="1" applyFont="1" applyFill="1" applyBorder="1"/>
    <xf numFmtId="164" fontId="2" fillId="0" borderId="107" xfId="1" applyFont="1" applyFill="1" applyBorder="1"/>
    <xf numFmtId="44" fontId="2" fillId="0" borderId="0" xfId="1" applyNumberFormat="1" applyFont="1" applyFill="1" applyBorder="1"/>
    <xf numFmtId="44" fontId="2" fillId="0" borderId="108" xfId="1" applyNumberFormat="1" applyFont="1" applyFill="1" applyBorder="1"/>
    <xf numFmtId="164" fontId="6" fillId="4" borderId="109" xfId="1" applyFont="1" applyFill="1" applyBorder="1"/>
    <xf numFmtId="164" fontId="6" fillId="4" borderId="110" xfId="1" applyFont="1" applyFill="1" applyBorder="1"/>
    <xf numFmtId="164" fontId="6" fillId="4" borderId="111" xfId="1" applyFont="1" applyFill="1" applyBorder="1"/>
    <xf numFmtId="164" fontId="6" fillId="4" borderId="112" xfId="1" applyFont="1" applyFill="1" applyBorder="1"/>
    <xf numFmtId="164" fontId="6" fillId="4" borderId="113" xfId="1" applyFont="1" applyFill="1" applyBorder="1"/>
    <xf numFmtId="164" fontId="6" fillId="4" borderId="114" xfId="1" applyFont="1" applyFill="1" applyBorder="1"/>
    <xf numFmtId="164" fontId="6" fillId="4" borderId="115" xfId="1" applyFont="1" applyFill="1" applyBorder="1"/>
    <xf numFmtId="164" fontId="6" fillId="4" borderId="116" xfId="1" applyFont="1" applyFill="1" applyBorder="1"/>
    <xf numFmtId="164" fontId="6" fillId="4" borderId="119" xfId="1" applyFont="1" applyFill="1" applyBorder="1"/>
    <xf numFmtId="164" fontId="1" fillId="4" borderId="94" xfId="1" applyFont="1" applyFill="1" applyBorder="1"/>
    <xf numFmtId="164" fontId="1" fillId="4" borderId="117" xfId="1" applyFont="1" applyFill="1" applyBorder="1"/>
    <xf numFmtId="44" fontId="1" fillId="4" borderId="69" xfId="1" applyNumberFormat="1" applyFont="1" applyFill="1" applyBorder="1"/>
    <xf numFmtId="44" fontId="1" fillId="4" borderId="70" xfId="1" applyNumberFormat="1" applyFont="1" applyFill="1" applyBorder="1"/>
    <xf numFmtId="44" fontId="1" fillId="4" borderId="71" xfId="1" applyNumberFormat="1" applyFont="1" applyFill="1" applyBorder="1"/>
    <xf numFmtId="0" fontId="10" fillId="8" borderId="16" xfId="0" applyFont="1" applyFill="1" applyBorder="1"/>
    <xf numFmtId="167" fontId="2" fillId="0" borderId="6" xfId="0" applyNumberFormat="1" applyFont="1" applyBorder="1" applyAlignment="1">
      <alignment horizontal="right" vertical="top"/>
    </xf>
    <xf numFmtId="9" fontId="0" fillId="0" borderId="1" xfId="2" applyFont="1" applyBorder="1" applyAlignment="1">
      <alignment horizontal="center"/>
    </xf>
    <xf numFmtId="9" fontId="1" fillId="0" borderId="1" xfId="2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64" fontId="1" fillId="4" borderId="106" xfId="1" applyFont="1" applyFill="1" applyBorder="1"/>
    <xf numFmtId="164" fontId="1" fillId="4" borderId="118" xfId="1" applyFont="1" applyFill="1" applyBorder="1"/>
    <xf numFmtId="164" fontId="2" fillId="0" borderId="6" xfId="1" applyFont="1" applyFill="1" applyBorder="1"/>
    <xf numFmtId="164" fontId="0" fillId="0" borderId="6" xfId="1" applyFont="1" applyFill="1" applyBorder="1"/>
    <xf numFmtId="164" fontId="6" fillId="4" borderId="43" xfId="1" applyFont="1" applyFill="1" applyBorder="1"/>
    <xf numFmtId="164" fontId="6" fillId="4" borderId="120" xfId="1" applyFont="1" applyFill="1" applyBorder="1"/>
    <xf numFmtId="164" fontId="6" fillId="4" borderId="121" xfId="1" applyFont="1" applyFill="1" applyBorder="1"/>
    <xf numFmtId="164" fontId="6" fillId="4" borderId="122" xfId="1" applyFont="1" applyFill="1" applyBorder="1"/>
    <xf numFmtId="164" fontId="6" fillId="4" borderId="123" xfId="1" applyFont="1" applyFill="1" applyBorder="1"/>
    <xf numFmtId="0" fontId="16" fillId="4" borderId="34" xfId="0" applyFont="1" applyFill="1" applyBorder="1" applyAlignment="1">
      <alignment horizontal="center"/>
    </xf>
    <xf numFmtId="0" fontId="27" fillId="0" borderId="16" xfId="0" applyFont="1" applyBorder="1"/>
    <xf numFmtId="0" fontId="26" fillId="0" borderId="16" xfId="0" applyFont="1" applyBorder="1"/>
    <xf numFmtId="44" fontId="2" fillId="0" borderId="6" xfId="1" applyNumberFormat="1" applyFont="1" applyFill="1" applyBorder="1"/>
    <xf numFmtId="2" fontId="5" fillId="0" borderId="0" xfId="1" applyNumberFormat="1" applyFont="1" applyFill="1" applyBorder="1"/>
    <xf numFmtId="0" fontId="16" fillId="4" borderId="57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6" fillId="4" borderId="38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6" borderId="45" xfId="0" applyFill="1" applyBorder="1" applyAlignment="1">
      <alignment horizontal="center" wrapText="1"/>
    </xf>
    <xf numFmtId="0" fontId="0" fillId="6" borderId="46" xfId="0" applyFill="1" applyBorder="1" applyAlignment="1">
      <alignment horizontal="center" wrapText="1"/>
    </xf>
    <xf numFmtId="0" fontId="0" fillId="6" borderId="53" xfId="0" applyFill="1" applyBorder="1" applyAlignment="1">
      <alignment horizontal="center" wrapText="1"/>
    </xf>
    <xf numFmtId="0" fontId="0" fillId="0" borderId="9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6" xfId="0" applyFont="1" applyBorder="1" applyAlignment="1">
      <alignment horizontal="left"/>
    </xf>
    <xf numFmtId="0" fontId="16" fillId="4" borderId="33" xfId="0" applyFont="1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0" borderId="75" xfId="0" applyFont="1" applyBorder="1" applyAlignment="1">
      <alignment horizontal="right" vertical="center" wrapText="1"/>
    </xf>
    <xf numFmtId="0" fontId="2" fillId="0" borderId="103" xfId="0" applyFont="1" applyBorder="1" applyAlignment="1">
      <alignment horizontal="right" vertical="center" wrapText="1"/>
    </xf>
    <xf numFmtId="165" fontId="2" fillId="2" borderId="20" xfId="1" applyNumberFormat="1" applyFont="1" applyFill="1" applyBorder="1" applyAlignment="1">
      <alignment horizontal="left"/>
    </xf>
    <xf numFmtId="165" fontId="2" fillId="2" borderId="21" xfId="1" applyNumberFormat="1" applyFont="1" applyFill="1" applyBorder="1" applyAlignment="1">
      <alignment horizontal="left"/>
    </xf>
    <xf numFmtId="165" fontId="2" fillId="2" borderId="22" xfId="1" applyNumberFormat="1" applyFont="1" applyFill="1" applyBorder="1" applyAlignment="1">
      <alignment horizontal="left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wrapText="1"/>
    </xf>
    <xf numFmtId="0" fontId="2" fillId="0" borderId="5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167" fontId="0" fillId="0" borderId="9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16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9" fillId="0" borderId="16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4F8EE"/>
      <color rgb="FFFF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lviculture%20Application%20Budget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ing &amp; Scheduling"/>
      <sheetName val="Year One"/>
      <sheetName val="Year Two"/>
      <sheetName val="Year Three"/>
      <sheetName val="Trea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>Chemical site preparation (aerial)</v>
          </cell>
        </row>
        <row r="4">
          <cell r="A4" t="str">
            <v>Chemical site preparation (ground)</v>
          </cell>
        </row>
        <row r="5">
          <cell r="A5" t="str">
            <v>Chemical tending (aerial)</v>
          </cell>
        </row>
        <row r="6">
          <cell r="A6" t="str">
            <v>Chemical tending (ground)</v>
          </cell>
        </row>
        <row r="7">
          <cell r="A7" t="str">
            <v>Cone collection</v>
          </cell>
        </row>
        <row r="8">
          <cell r="A8" t="str">
            <v>Improvement cuts</v>
          </cell>
        </row>
        <row r="9">
          <cell r="A9" t="str">
            <v>Mechanical site preparation</v>
          </cell>
        </row>
        <row r="10">
          <cell r="A10" t="str">
            <v>Monitoring &amp; Assessment</v>
          </cell>
        </row>
        <row r="11">
          <cell r="A11" t="str">
            <v>Pest control (details)</v>
          </cell>
        </row>
        <row r="12">
          <cell r="A12" t="str">
            <v>Prescribed burn</v>
          </cell>
        </row>
        <row r="13">
          <cell r="A13" t="str">
            <v>Prescriptions</v>
          </cell>
        </row>
        <row r="14">
          <cell r="A14" t="str">
            <v>Seeding</v>
          </cell>
        </row>
        <row r="15">
          <cell r="A15" t="str">
            <v>Spacing</v>
          </cell>
        </row>
        <row r="16">
          <cell r="A16" t="str">
            <v>Stand improvement</v>
          </cell>
        </row>
        <row r="17">
          <cell r="A17" t="str">
            <v>Stock production</v>
          </cell>
        </row>
        <row r="18">
          <cell r="A18" t="str">
            <v>Supervision</v>
          </cell>
        </row>
        <row r="19">
          <cell r="A19" t="str">
            <v>Surveys</v>
          </cell>
        </row>
        <row r="20">
          <cell r="A20" t="str">
            <v>Tending (manual)</v>
          </cell>
        </row>
        <row r="21">
          <cell r="A21" t="str">
            <v>Thinning</v>
          </cell>
        </row>
        <row r="22">
          <cell r="A22" t="str">
            <v>Tree marking</v>
          </cell>
        </row>
        <row r="23">
          <cell r="A23" t="str">
            <v>Tree planting</v>
          </cell>
        </row>
        <row r="24">
          <cell r="A24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zoomScaleNormal="100" zoomScalePageLayoutView="78" workbookViewId="0">
      <selection activeCell="S43" sqref="S43:T46"/>
    </sheetView>
  </sheetViews>
  <sheetFormatPr defaultColWidth="8.7109375" defaultRowHeight="15" x14ac:dyDescent="0.25"/>
  <cols>
    <col min="1" max="1" width="23.42578125" customWidth="1"/>
    <col min="2" max="2" width="22.42578125" customWidth="1"/>
    <col min="3" max="3" width="11.7109375" customWidth="1"/>
    <col min="4" max="4" width="9.28515625" bestFit="1" customWidth="1"/>
    <col min="5" max="8" width="9.28515625" customWidth="1"/>
    <col min="9" max="9" width="12" customWidth="1"/>
    <col min="10" max="10" width="11.140625" customWidth="1"/>
    <col min="11" max="11" width="13.5703125" customWidth="1"/>
    <col min="12" max="12" width="9.85546875" customWidth="1"/>
    <col min="13" max="13" width="8.28515625" customWidth="1"/>
    <col min="14" max="14" width="10.85546875" customWidth="1"/>
    <col min="15" max="15" width="9.42578125" customWidth="1"/>
    <col min="16" max="16" width="12.42578125" customWidth="1"/>
    <col min="17" max="17" width="12.7109375" customWidth="1"/>
    <col min="18" max="18" width="10.7109375" customWidth="1"/>
    <col min="19" max="19" width="10.7109375" bestFit="1" customWidth="1"/>
    <col min="20" max="20" width="11.85546875" customWidth="1"/>
  </cols>
  <sheetData>
    <row r="1" spans="1:25" ht="25.5" customHeight="1" x14ac:dyDescent="0.3">
      <c r="A1" s="182" t="s">
        <v>52</v>
      </c>
      <c r="D1" s="179"/>
      <c r="E1" s="179"/>
      <c r="F1" s="179"/>
      <c r="G1" s="179"/>
      <c r="H1" s="179"/>
    </row>
    <row r="2" spans="1:25" ht="8.25" customHeight="1" x14ac:dyDescent="0.25">
      <c r="A2" s="5"/>
    </row>
    <row r="3" spans="1:25" ht="21.75" customHeight="1" thickBot="1" x14ac:dyDescent="0.4">
      <c r="A3" s="248" t="s">
        <v>79</v>
      </c>
      <c r="B3" s="248"/>
      <c r="C3" s="181" t="s">
        <v>81</v>
      </c>
      <c r="D3" s="207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5" ht="18" customHeight="1" thickBot="1" x14ac:dyDescent="0.3">
      <c r="A4" s="249" t="s">
        <v>9</v>
      </c>
      <c r="B4" s="250"/>
      <c r="C4" s="250"/>
      <c r="D4" s="250"/>
      <c r="E4" s="250"/>
      <c r="F4" s="250"/>
      <c r="G4" s="250"/>
      <c r="H4" s="251"/>
      <c r="I4" s="222"/>
      <c r="J4" s="222"/>
      <c r="K4" s="227" t="s">
        <v>46</v>
      </c>
      <c r="L4" s="228"/>
      <c r="M4" s="228"/>
      <c r="N4" s="228"/>
      <c r="O4" s="228"/>
      <c r="P4" s="228"/>
      <c r="Q4" s="228"/>
      <c r="R4" s="228"/>
      <c r="S4" s="228"/>
      <c r="T4" s="229"/>
    </row>
    <row r="5" spans="1:25" ht="15" customHeight="1" x14ac:dyDescent="0.25">
      <c r="A5" s="244" t="s">
        <v>89</v>
      </c>
      <c r="B5" s="242" t="s">
        <v>0</v>
      </c>
      <c r="C5" s="246" t="s">
        <v>66</v>
      </c>
      <c r="D5" s="240" t="s">
        <v>45</v>
      </c>
      <c r="E5" s="235" t="s">
        <v>70</v>
      </c>
      <c r="F5" s="236"/>
      <c r="G5" s="236"/>
      <c r="H5" s="237"/>
      <c r="I5" s="232" t="s">
        <v>41</v>
      </c>
      <c r="J5" s="233"/>
      <c r="K5" s="234"/>
      <c r="L5" s="230" t="s">
        <v>2</v>
      </c>
      <c r="M5" s="230"/>
      <c r="N5" s="230"/>
      <c r="O5" s="230"/>
      <c r="P5" s="231"/>
      <c r="Q5" s="238" t="s">
        <v>83</v>
      </c>
      <c r="R5" s="230" t="s">
        <v>74</v>
      </c>
      <c r="S5" s="230"/>
      <c r="T5" s="231"/>
    </row>
    <row r="6" spans="1:25" ht="46.5" customHeight="1" thickBot="1" x14ac:dyDescent="0.3">
      <c r="A6" s="245"/>
      <c r="B6" s="243"/>
      <c r="C6" s="247"/>
      <c r="D6" s="241"/>
      <c r="E6" s="93" t="s">
        <v>44</v>
      </c>
      <c r="F6" s="94" t="s">
        <v>68</v>
      </c>
      <c r="G6" s="95" t="s">
        <v>69</v>
      </c>
      <c r="H6" s="98" t="s">
        <v>21</v>
      </c>
      <c r="I6" s="30" t="s">
        <v>87</v>
      </c>
      <c r="J6" s="99" t="s">
        <v>84</v>
      </c>
      <c r="K6" s="61" t="s">
        <v>88</v>
      </c>
      <c r="L6" s="9" t="s">
        <v>5</v>
      </c>
      <c r="M6" s="10" t="s">
        <v>3</v>
      </c>
      <c r="N6" s="3" t="s">
        <v>6</v>
      </c>
      <c r="O6" s="8" t="s">
        <v>7</v>
      </c>
      <c r="P6" s="113" t="s">
        <v>11</v>
      </c>
      <c r="Q6" s="239"/>
      <c r="R6" s="11" t="s">
        <v>4</v>
      </c>
      <c r="S6" s="10" t="s">
        <v>5</v>
      </c>
      <c r="T6" s="12" t="s">
        <v>16</v>
      </c>
    </row>
    <row r="7" spans="1:25" s="1" customFormat="1" ht="45.75" customHeight="1" thickBot="1" x14ac:dyDescent="0.3">
      <c r="A7" s="118" t="s">
        <v>51</v>
      </c>
      <c r="B7" s="2" t="s">
        <v>71</v>
      </c>
      <c r="C7" s="117" t="s">
        <v>67</v>
      </c>
      <c r="D7" s="117" t="s">
        <v>8</v>
      </c>
      <c r="E7" s="96" t="s">
        <v>47</v>
      </c>
      <c r="F7" s="85"/>
      <c r="G7" s="97" t="s">
        <v>75</v>
      </c>
      <c r="H7" s="177" t="s">
        <v>76</v>
      </c>
      <c r="I7" s="65"/>
      <c r="J7" s="62"/>
      <c r="K7" s="119" t="s">
        <v>48</v>
      </c>
      <c r="L7" s="120"/>
      <c r="M7" s="121"/>
      <c r="N7" s="121"/>
      <c r="O7" s="122"/>
      <c r="P7" s="114" t="s">
        <v>10</v>
      </c>
      <c r="Q7" s="116" t="s">
        <v>64</v>
      </c>
      <c r="R7" s="115" t="s">
        <v>72</v>
      </c>
      <c r="S7" s="86" t="s">
        <v>65</v>
      </c>
      <c r="T7" s="87" t="s">
        <v>73</v>
      </c>
    </row>
    <row r="8" spans="1:25" x14ac:dyDescent="0.25">
      <c r="A8" s="253" t="s">
        <v>12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5"/>
    </row>
    <row r="9" spans="1:25" s="4" customFormat="1" ht="12.75" x14ac:dyDescent="0.2">
      <c r="A9" s="126"/>
      <c r="B9" s="128"/>
      <c r="C9" s="131"/>
      <c r="D9" s="66"/>
      <c r="E9" s="105"/>
      <c r="F9" s="102"/>
      <c r="G9" s="102"/>
      <c r="H9" s="88"/>
      <c r="I9" s="146"/>
      <c r="J9" s="147">
        <f>I9*0.13</f>
        <v>0</v>
      </c>
      <c r="K9" s="148">
        <f>I9+J9</f>
        <v>0</v>
      </c>
      <c r="L9" s="154"/>
      <c r="M9" s="155"/>
      <c r="N9" s="155"/>
      <c r="O9" s="156"/>
      <c r="P9" s="157">
        <f>SUM(L9:O9)</f>
        <v>0</v>
      </c>
      <c r="Q9" s="158">
        <f>I9+P9</f>
        <v>0</v>
      </c>
      <c r="R9" s="34" t="e">
        <f t="shared" ref="R9:R16" si="0">I9/D9</f>
        <v>#DIV/0!</v>
      </c>
      <c r="S9" s="35" t="e">
        <f t="shared" ref="S9:S16" si="1">P9/D9</f>
        <v>#DIV/0!</v>
      </c>
      <c r="T9" s="36" t="e">
        <f>Q9/D9</f>
        <v>#DIV/0!</v>
      </c>
    </row>
    <row r="10" spans="1:25" s="4" customFormat="1" ht="12.75" x14ac:dyDescent="0.2">
      <c r="A10" s="126"/>
      <c r="B10" s="128"/>
      <c r="C10" s="131"/>
      <c r="D10" s="66"/>
      <c r="E10" s="105"/>
      <c r="F10" s="102"/>
      <c r="G10" s="102"/>
      <c r="H10" s="88"/>
      <c r="I10" s="146"/>
      <c r="J10" s="147">
        <f t="shared" ref="J10:J16" si="2">I10*0.13</f>
        <v>0</v>
      </c>
      <c r="K10" s="148">
        <f>I10+J10</f>
        <v>0</v>
      </c>
      <c r="L10" s="154"/>
      <c r="M10" s="155"/>
      <c r="N10" s="155"/>
      <c r="O10" s="156"/>
      <c r="P10" s="157">
        <f t="shared" ref="P10:P16" si="3">SUM(L10:O10)</f>
        <v>0</v>
      </c>
      <c r="Q10" s="158">
        <f t="shared" ref="Q10:Q16" si="4">I10+P10</f>
        <v>0</v>
      </c>
      <c r="R10" s="34" t="e">
        <f t="shared" si="0"/>
        <v>#DIV/0!</v>
      </c>
      <c r="S10" s="35" t="e">
        <f t="shared" si="1"/>
        <v>#DIV/0!</v>
      </c>
      <c r="T10" s="36" t="e">
        <f t="shared" ref="T10:T16" si="5">Q10/D10</f>
        <v>#DIV/0!</v>
      </c>
    </row>
    <row r="11" spans="1:25" s="4" customFormat="1" ht="12.75" x14ac:dyDescent="0.2">
      <c r="A11" s="126"/>
      <c r="B11" s="128"/>
      <c r="C11" s="131"/>
      <c r="D11" s="66"/>
      <c r="E11" s="105"/>
      <c r="F11" s="102"/>
      <c r="G11" s="102"/>
      <c r="H11" s="88"/>
      <c r="I11" s="146"/>
      <c r="J11" s="147">
        <f t="shared" si="2"/>
        <v>0</v>
      </c>
      <c r="K11" s="148">
        <f>I11+J11</f>
        <v>0</v>
      </c>
      <c r="L11" s="154"/>
      <c r="M11" s="155"/>
      <c r="N11" s="155"/>
      <c r="O11" s="156"/>
      <c r="P11" s="157">
        <f t="shared" si="3"/>
        <v>0</v>
      </c>
      <c r="Q11" s="158">
        <f t="shared" si="4"/>
        <v>0</v>
      </c>
      <c r="R11" s="34" t="e">
        <f t="shared" si="0"/>
        <v>#DIV/0!</v>
      </c>
      <c r="S11" s="35" t="e">
        <f t="shared" si="1"/>
        <v>#DIV/0!</v>
      </c>
      <c r="T11" s="36" t="e">
        <f t="shared" si="5"/>
        <v>#DIV/0!</v>
      </c>
      <c r="Y11" s="58"/>
    </row>
    <row r="12" spans="1:25" s="4" customFormat="1" ht="12.75" x14ac:dyDescent="0.2">
      <c r="A12" s="126"/>
      <c r="B12" s="128"/>
      <c r="C12" s="132"/>
      <c r="D12" s="66"/>
      <c r="E12" s="105"/>
      <c r="F12" s="102"/>
      <c r="G12" s="102"/>
      <c r="H12" s="88"/>
      <c r="I12" s="146"/>
      <c r="J12" s="147">
        <f t="shared" si="2"/>
        <v>0</v>
      </c>
      <c r="K12" s="148">
        <f t="shared" ref="K12:K16" si="6">I12+J12</f>
        <v>0</v>
      </c>
      <c r="L12" s="154"/>
      <c r="M12" s="155"/>
      <c r="N12" s="155"/>
      <c r="O12" s="156"/>
      <c r="P12" s="157">
        <f t="shared" si="3"/>
        <v>0</v>
      </c>
      <c r="Q12" s="158">
        <f t="shared" si="4"/>
        <v>0</v>
      </c>
      <c r="R12" s="34" t="e">
        <f t="shared" si="0"/>
        <v>#DIV/0!</v>
      </c>
      <c r="S12" s="35" t="e">
        <f t="shared" si="1"/>
        <v>#DIV/0!</v>
      </c>
      <c r="T12" s="36" t="e">
        <f t="shared" si="5"/>
        <v>#DIV/0!</v>
      </c>
    </row>
    <row r="13" spans="1:25" s="4" customFormat="1" ht="12.75" x14ac:dyDescent="0.2">
      <c r="A13" s="126"/>
      <c r="B13" s="128"/>
      <c r="C13" s="132"/>
      <c r="D13" s="66"/>
      <c r="E13" s="105"/>
      <c r="F13" s="102"/>
      <c r="G13" s="102"/>
      <c r="H13" s="88"/>
      <c r="I13" s="146"/>
      <c r="J13" s="147">
        <f t="shared" si="2"/>
        <v>0</v>
      </c>
      <c r="K13" s="148">
        <f t="shared" si="6"/>
        <v>0</v>
      </c>
      <c r="L13" s="154"/>
      <c r="M13" s="155"/>
      <c r="N13" s="155"/>
      <c r="O13" s="156"/>
      <c r="P13" s="157">
        <f t="shared" si="3"/>
        <v>0</v>
      </c>
      <c r="Q13" s="158">
        <f t="shared" si="4"/>
        <v>0</v>
      </c>
      <c r="R13" s="34" t="e">
        <f t="shared" si="0"/>
        <v>#DIV/0!</v>
      </c>
      <c r="S13" s="35" t="e">
        <f t="shared" si="1"/>
        <v>#DIV/0!</v>
      </c>
      <c r="T13" s="36" t="e">
        <f t="shared" si="5"/>
        <v>#DIV/0!</v>
      </c>
    </row>
    <row r="14" spans="1:25" s="4" customFormat="1" ht="12.75" x14ac:dyDescent="0.2">
      <c r="A14" s="126"/>
      <c r="B14" s="128"/>
      <c r="C14" s="132"/>
      <c r="D14" s="66"/>
      <c r="E14" s="105"/>
      <c r="F14" s="102"/>
      <c r="G14" s="102"/>
      <c r="H14" s="88"/>
      <c r="I14" s="146"/>
      <c r="J14" s="147">
        <f t="shared" si="2"/>
        <v>0</v>
      </c>
      <c r="K14" s="148">
        <f t="shared" si="6"/>
        <v>0</v>
      </c>
      <c r="L14" s="154"/>
      <c r="M14" s="155"/>
      <c r="N14" s="155"/>
      <c r="O14" s="156"/>
      <c r="P14" s="157">
        <f t="shared" ref="P14" si="7">SUM(L14:O14)</f>
        <v>0</v>
      </c>
      <c r="Q14" s="158">
        <f t="shared" si="4"/>
        <v>0</v>
      </c>
      <c r="R14" s="34" t="e">
        <f t="shared" si="0"/>
        <v>#DIV/0!</v>
      </c>
      <c r="S14" s="35" t="e">
        <f t="shared" si="1"/>
        <v>#DIV/0!</v>
      </c>
      <c r="T14" s="36" t="e">
        <f t="shared" si="5"/>
        <v>#DIV/0!</v>
      </c>
    </row>
    <row r="15" spans="1:25" s="4" customFormat="1" ht="12.75" x14ac:dyDescent="0.2">
      <c r="A15" s="126"/>
      <c r="B15" s="128"/>
      <c r="C15" s="132"/>
      <c r="D15" s="66"/>
      <c r="E15" s="105"/>
      <c r="F15" s="102"/>
      <c r="G15" s="102"/>
      <c r="H15" s="88"/>
      <c r="I15" s="146"/>
      <c r="J15" s="147">
        <f t="shared" si="2"/>
        <v>0</v>
      </c>
      <c r="K15" s="148">
        <f t="shared" si="6"/>
        <v>0</v>
      </c>
      <c r="L15" s="154"/>
      <c r="M15" s="155"/>
      <c r="N15" s="155"/>
      <c r="O15" s="156"/>
      <c r="P15" s="157">
        <f t="shared" si="3"/>
        <v>0</v>
      </c>
      <c r="Q15" s="158">
        <f t="shared" si="4"/>
        <v>0</v>
      </c>
      <c r="R15" s="34" t="e">
        <f t="shared" si="0"/>
        <v>#DIV/0!</v>
      </c>
      <c r="S15" s="35" t="e">
        <f t="shared" si="1"/>
        <v>#DIV/0!</v>
      </c>
      <c r="T15" s="36" t="e">
        <f t="shared" si="5"/>
        <v>#DIV/0!</v>
      </c>
    </row>
    <row r="16" spans="1:25" s="4" customFormat="1" ht="13.5" thickBot="1" x14ac:dyDescent="0.25">
      <c r="A16" s="127"/>
      <c r="B16" s="129"/>
      <c r="C16" s="133"/>
      <c r="D16" s="130"/>
      <c r="E16" s="108"/>
      <c r="F16" s="109"/>
      <c r="G16" s="109"/>
      <c r="H16" s="185"/>
      <c r="I16" s="149"/>
      <c r="J16" s="147">
        <f t="shared" si="2"/>
        <v>0</v>
      </c>
      <c r="K16" s="186">
        <f t="shared" si="6"/>
        <v>0</v>
      </c>
      <c r="L16" s="159"/>
      <c r="M16" s="160"/>
      <c r="N16" s="160"/>
      <c r="O16" s="187"/>
      <c r="P16" s="161">
        <f t="shared" si="3"/>
        <v>0</v>
      </c>
      <c r="Q16" s="158">
        <f t="shared" si="4"/>
        <v>0</v>
      </c>
      <c r="R16" s="34" t="e">
        <f t="shared" si="0"/>
        <v>#DIV/0!</v>
      </c>
      <c r="S16" s="35" t="e">
        <f t="shared" si="1"/>
        <v>#DIV/0!</v>
      </c>
      <c r="T16" s="36" t="e">
        <f t="shared" si="5"/>
        <v>#DIV/0!</v>
      </c>
    </row>
    <row r="17" spans="1:20" x14ac:dyDescent="0.25">
      <c r="A17" s="258" t="s">
        <v>13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60"/>
    </row>
    <row r="18" spans="1:20" s="4" customFormat="1" ht="12.75" x14ac:dyDescent="0.2">
      <c r="A18" s="138"/>
      <c r="B18" s="128"/>
      <c r="C18" s="134"/>
      <c r="D18" s="66"/>
      <c r="E18" s="105"/>
      <c r="F18" s="102"/>
      <c r="G18" s="102"/>
      <c r="H18" s="90"/>
      <c r="I18" s="146"/>
      <c r="J18" s="147">
        <f t="shared" ref="J18:J25" si="8">I18*0.13</f>
        <v>0</v>
      </c>
      <c r="K18" s="148">
        <f t="shared" ref="K18:K25" si="9">I18+J18</f>
        <v>0</v>
      </c>
      <c r="L18" s="154"/>
      <c r="M18" s="162"/>
      <c r="N18" s="162"/>
      <c r="O18" s="147"/>
      <c r="P18" s="157">
        <f>SUM(L18:O18)</f>
        <v>0</v>
      </c>
      <c r="Q18" s="158">
        <f t="shared" ref="Q18:Q25" si="10">I18+P18</f>
        <v>0</v>
      </c>
      <c r="R18" s="59" t="e">
        <f t="shared" ref="R18:R25" si="11">I18/D18</f>
        <v>#DIV/0!</v>
      </c>
      <c r="S18" s="60" t="e">
        <f t="shared" ref="S18:S25" si="12">P18/D18</f>
        <v>#DIV/0!</v>
      </c>
      <c r="T18" s="36" t="e">
        <f t="shared" ref="T18:T25" si="13">Q18/D18</f>
        <v>#DIV/0!</v>
      </c>
    </row>
    <row r="19" spans="1:20" s="4" customFormat="1" ht="12.75" x14ac:dyDescent="0.2">
      <c r="A19" s="138"/>
      <c r="B19" s="128"/>
      <c r="C19" s="135"/>
      <c r="D19" s="66"/>
      <c r="E19" s="105"/>
      <c r="F19" s="102"/>
      <c r="G19" s="102"/>
      <c r="H19" s="88"/>
      <c r="I19" s="146"/>
      <c r="J19" s="147">
        <f t="shared" si="8"/>
        <v>0</v>
      </c>
      <c r="K19" s="148">
        <f t="shared" si="9"/>
        <v>0</v>
      </c>
      <c r="L19" s="154"/>
      <c r="M19" s="162"/>
      <c r="N19" s="162"/>
      <c r="O19" s="147"/>
      <c r="P19" s="163">
        <f t="shared" ref="P19:P25" si="14">SUM(L19:O19)</f>
        <v>0</v>
      </c>
      <c r="Q19" s="158">
        <f t="shared" si="10"/>
        <v>0</v>
      </c>
      <c r="R19" s="34" t="e">
        <f t="shared" si="11"/>
        <v>#DIV/0!</v>
      </c>
      <c r="S19" s="35" t="e">
        <f t="shared" si="12"/>
        <v>#DIV/0!</v>
      </c>
      <c r="T19" s="36" t="e">
        <f t="shared" si="13"/>
        <v>#DIV/0!</v>
      </c>
    </row>
    <row r="20" spans="1:20" s="4" customFormat="1" ht="12.75" x14ac:dyDescent="0.2">
      <c r="A20" s="138"/>
      <c r="B20" s="128"/>
      <c r="C20" s="136"/>
      <c r="D20" s="66"/>
      <c r="E20" s="105"/>
      <c r="F20" s="102"/>
      <c r="G20" s="102"/>
      <c r="H20" s="88"/>
      <c r="I20" s="151"/>
      <c r="J20" s="147">
        <f t="shared" si="8"/>
        <v>0</v>
      </c>
      <c r="K20" s="148">
        <f t="shared" si="9"/>
        <v>0</v>
      </c>
      <c r="L20" s="146"/>
      <c r="M20" s="162"/>
      <c r="N20" s="162"/>
      <c r="O20" s="147"/>
      <c r="P20" s="163">
        <f t="shared" si="14"/>
        <v>0</v>
      </c>
      <c r="Q20" s="158">
        <f t="shared" si="10"/>
        <v>0</v>
      </c>
      <c r="R20" s="34" t="e">
        <f t="shared" si="11"/>
        <v>#DIV/0!</v>
      </c>
      <c r="S20" s="35" t="e">
        <f t="shared" si="12"/>
        <v>#DIV/0!</v>
      </c>
      <c r="T20" s="36" t="e">
        <f t="shared" si="13"/>
        <v>#DIV/0!</v>
      </c>
    </row>
    <row r="21" spans="1:20" s="4" customFormat="1" ht="12.75" x14ac:dyDescent="0.2">
      <c r="A21" s="138"/>
      <c r="B21" s="128"/>
      <c r="C21" s="136"/>
      <c r="D21" s="66"/>
      <c r="E21" s="105"/>
      <c r="F21" s="102"/>
      <c r="G21" s="102"/>
      <c r="H21" s="88"/>
      <c r="I21" s="151"/>
      <c r="J21" s="147">
        <f t="shared" si="8"/>
        <v>0</v>
      </c>
      <c r="K21" s="148">
        <f t="shared" si="9"/>
        <v>0</v>
      </c>
      <c r="L21" s="146"/>
      <c r="M21" s="162"/>
      <c r="N21" s="162"/>
      <c r="O21" s="147"/>
      <c r="P21" s="163">
        <f t="shared" si="14"/>
        <v>0</v>
      </c>
      <c r="Q21" s="158">
        <f t="shared" si="10"/>
        <v>0</v>
      </c>
      <c r="R21" s="34" t="e">
        <f t="shared" si="11"/>
        <v>#DIV/0!</v>
      </c>
      <c r="S21" s="35" t="e">
        <f t="shared" si="12"/>
        <v>#DIV/0!</v>
      </c>
      <c r="T21" s="36" t="e">
        <f t="shared" si="13"/>
        <v>#DIV/0!</v>
      </c>
    </row>
    <row r="22" spans="1:20" s="4" customFormat="1" ht="12.75" x14ac:dyDescent="0.2">
      <c r="A22" s="138"/>
      <c r="B22" s="128"/>
      <c r="C22" s="136"/>
      <c r="D22" s="66"/>
      <c r="E22" s="105"/>
      <c r="F22" s="102"/>
      <c r="G22" s="102"/>
      <c r="H22" s="88"/>
      <c r="I22" s="151"/>
      <c r="J22" s="147">
        <f t="shared" si="8"/>
        <v>0</v>
      </c>
      <c r="K22" s="148">
        <f t="shared" si="9"/>
        <v>0</v>
      </c>
      <c r="L22" s="146"/>
      <c r="M22" s="162"/>
      <c r="N22" s="162"/>
      <c r="O22" s="147"/>
      <c r="P22" s="163">
        <f t="shared" si="14"/>
        <v>0</v>
      </c>
      <c r="Q22" s="158">
        <f t="shared" si="10"/>
        <v>0</v>
      </c>
      <c r="R22" s="34" t="e">
        <f t="shared" si="11"/>
        <v>#DIV/0!</v>
      </c>
      <c r="S22" s="35" t="e">
        <f t="shared" si="12"/>
        <v>#DIV/0!</v>
      </c>
      <c r="T22" s="36" t="e">
        <f t="shared" si="13"/>
        <v>#DIV/0!</v>
      </c>
    </row>
    <row r="23" spans="1:20" s="4" customFormat="1" ht="12.75" x14ac:dyDescent="0.2">
      <c r="A23" s="138"/>
      <c r="B23" s="128"/>
      <c r="C23" s="136"/>
      <c r="D23" s="66"/>
      <c r="E23" s="105"/>
      <c r="F23" s="102"/>
      <c r="G23" s="102"/>
      <c r="H23" s="88"/>
      <c r="I23" s="151"/>
      <c r="J23" s="147">
        <f t="shared" si="8"/>
        <v>0</v>
      </c>
      <c r="K23" s="148">
        <f t="shared" si="9"/>
        <v>0</v>
      </c>
      <c r="L23" s="146"/>
      <c r="M23" s="162"/>
      <c r="N23" s="162"/>
      <c r="O23" s="147"/>
      <c r="P23" s="163">
        <f t="shared" si="14"/>
        <v>0</v>
      </c>
      <c r="Q23" s="158">
        <f t="shared" si="10"/>
        <v>0</v>
      </c>
      <c r="R23" s="34" t="e">
        <f t="shared" si="11"/>
        <v>#DIV/0!</v>
      </c>
      <c r="S23" s="35" t="e">
        <f t="shared" si="12"/>
        <v>#DIV/0!</v>
      </c>
      <c r="T23" s="36" t="e">
        <f t="shared" si="13"/>
        <v>#DIV/0!</v>
      </c>
    </row>
    <row r="24" spans="1:20" s="4" customFormat="1" ht="12.75" x14ac:dyDescent="0.2">
      <c r="A24" s="138"/>
      <c r="B24" s="128"/>
      <c r="C24" s="136"/>
      <c r="D24" s="66"/>
      <c r="E24" s="105"/>
      <c r="F24" s="102"/>
      <c r="G24" s="102"/>
      <c r="H24" s="88"/>
      <c r="I24" s="151"/>
      <c r="J24" s="147">
        <f t="shared" si="8"/>
        <v>0</v>
      </c>
      <c r="K24" s="148">
        <f t="shared" si="9"/>
        <v>0</v>
      </c>
      <c r="L24" s="146"/>
      <c r="M24" s="162"/>
      <c r="N24" s="162"/>
      <c r="O24" s="147"/>
      <c r="P24" s="163">
        <f t="shared" si="14"/>
        <v>0</v>
      </c>
      <c r="Q24" s="158">
        <f t="shared" si="10"/>
        <v>0</v>
      </c>
      <c r="R24" s="34" t="e">
        <f t="shared" si="11"/>
        <v>#DIV/0!</v>
      </c>
      <c r="S24" s="35" t="e">
        <f t="shared" si="12"/>
        <v>#DIV/0!</v>
      </c>
      <c r="T24" s="36" t="e">
        <f t="shared" si="13"/>
        <v>#DIV/0!</v>
      </c>
    </row>
    <row r="25" spans="1:20" s="4" customFormat="1" ht="13.5" thickBot="1" x14ac:dyDescent="0.25">
      <c r="A25" s="139"/>
      <c r="B25" s="129"/>
      <c r="C25" s="137"/>
      <c r="D25" s="130"/>
      <c r="E25" s="108"/>
      <c r="F25" s="109"/>
      <c r="G25" s="109"/>
      <c r="H25" s="89"/>
      <c r="I25" s="152"/>
      <c r="J25" s="147">
        <f t="shared" si="8"/>
        <v>0</v>
      </c>
      <c r="K25" s="148">
        <f t="shared" si="9"/>
        <v>0</v>
      </c>
      <c r="L25" s="164"/>
      <c r="M25" s="165"/>
      <c r="N25" s="165"/>
      <c r="O25" s="150"/>
      <c r="P25" s="161">
        <f t="shared" si="14"/>
        <v>0</v>
      </c>
      <c r="Q25" s="158">
        <f t="shared" si="10"/>
        <v>0</v>
      </c>
      <c r="R25" s="34" t="e">
        <f t="shared" si="11"/>
        <v>#DIV/0!</v>
      </c>
      <c r="S25" s="35" t="e">
        <f t="shared" si="12"/>
        <v>#DIV/0!</v>
      </c>
      <c r="T25" s="36" t="e">
        <f t="shared" si="13"/>
        <v>#DIV/0!</v>
      </c>
    </row>
    <row r="26" spans="1:20" x14ac:dyDescent="0.25">
      <c r="A26" s="253" t="s">
        <v>14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5"/>
    </row>
    <row r="27" spans="1:20" s="4" customFormat="1" ht="12.75" x14ac:dyDescent="0.2">
      <c r="A27" s="126"/>
      <c r="B27" s="128"/>
      <c r="C27" s="128"/>
      <c r="D27" s="66"/>
      <c r="E27" s="105"/>
      <c r="F27" s="100"/>
      <c r="G27" s="100"/>
      <c r="H27" s="88"/>
      <c r="I27" s="146"/>
      <c r="J27" s="147">
        <f t="shared" ref="J27:J34" si="15">I27*0.13</f>
        <v>0</v>
      </c>
      <c r="K27" s="148">
        <f t="shared" ref="K27:K34" si="16">I27+J27</f>
        <v>0</v>
      </c>
      <c r="L27" s="154"/>
      <c r="M27" s="162"/>
      <c r="N27" s="162"/>
      <c r="O27" s="147"/>
      <c r="P27" s="157">
        <f>SUM(L27:O27)</f>
        <v>0</v>
      </c>
      <c r="Q27" s="158">
        <f t="shared" ref="Q27:Q34" si="17">I27+P27</f>
        <v>0</v>
      </c>
      <c r="R27" s="34" t="e">
        <f t="shared" ref="R27:R34" si="18">I27/D27</f>
        <v>#DIV/0!</v>
      </c>
      <c r="S27" s="35" t="e">
        <f t="shared" ref="S27:S34" si="19">P27/D27</f>
        <v>#DIV/0!</v>
      </c>
      <c r="T27" s="36" t="e">
        <f t="shared" ref="T27:T34" si="20">Q27/D27</f>
        <v>#DIV/0!</v>
      </c>
    </row>
    <row r="28" spans="1:20" s="4" customFormat="1" ht="12.75" x14ac:dyDescent="0.2">
      <c r="A28" s="126"/>
      <c r="B28" s="128"/>
      <c r="C28" s="128"/>
      <c r="D28" s="66"/>
      <c r="E28" s="105"/>
      <c r="F28" s="100"/>
      <c r="G28" s="100"/>
      <c r="H28" s="88"/>
      <c r="I28" s="146"/>
      <c r="J28" s="147">
        <f t="shared" si="15"/>
        <v>0</v>
      </c>
      <c r="K28" s="148">
        <f t="shared" si="16"/>
        <v>0</v>
      </c>
      <c r="L28" s="154"/>
      <c r="M28" s="162"/>
      <c r="N28" s="162"/>
      <c r="O28" s="147"/>
      <c r="P28" s="157">
        <f t="shared" ref="P28:P40" si="21">SUM(L28:O28)</f>
        <v>0</v>
      </c>
      <c r="Q28" s="158">
        <f t="shared" si="17"/>
        <v>0</v>
      </c>
      <c r="R28" s="34" t="e">
        <f t="shared" si="18"/>
        <v>#DIV/0!</v>
      </c>
      <c r="S28" s="35" t="e">
        <f t="shared" si="19"/>
        <v>#DIV/0!</v>
      </c>
      <c r="T28" s="36" t="e">
        <f t="shared" si="20"/>
        <v>#DIV/0!</v>
      </c>
    </row>
    <row r="29" spans="1:20" s="4" customFormat="1" ht="12.75" x14ac:dyDescent="0.2">
      <c r="A29" s="126"/>
      <c r="B29" s="128"/>
      <c r="C29" s="128"/>
      <c r="D29" s="67"/>
      <c r="E29" s="106"/>
      <c r="F29" s="101"/>
      <c r="G29" s="101"/>
      <c r="H29" s="91"/>
      <c r="I29" s="151"/>
      <c r="J29" s="147">
        <f t="shared" si="15"/>
        <v>0</v>
      </c>
      <c r="K29" s="148">
        <f t="shared" si="16"/>
        <v>0</v>
      </c>
      <c r="L29" s="146"/>
      <c r="M29" s="162"/>
      <c r="N29" s="162"/>
      <c r="O29" s="147"/>
      <c r="P29" s="157">
        <f t="shared" si="21"/>
        <v>0</v>
      </c>
      <c r="Q29" s="158">
        <f t="shared" si="17"/>
        <v>0</v>
      </c>
      <c r="R29" s="34" t="e">
        <f t="shared" si="18"/>
        <v>#DIV/0!</v>
      </c>
      <c r="S29" s="35" t="e">
        <f t="shared" si="19"/>
        <v>#DIV/0!</v>
      </c>
      <c r="T29" s="36" t="e">
        <f t="shared" si="20"/>
        <v>#DIV/0!</v>
      </c>
    </row>
    <row r="30" spans="1:20" s="4" customFormat="1" ht="12.75" x14ac:dyDescent="0.2">
      <c r="A30" s="126"/>
      <c r="B30" s="128"/>
      <c r="C30" s="128"/>
      <c r="D30" s="67"/>
      <c r="E30" s="106"/>
      <c r="F30" s="101"/>
      <c r="G30" s="101"/>
      <c r="H30" s="91"/>
      <c r="I30" s="151"/>
      <c r="J30" s="147">
        <f t="shared" si="15"/>
        <v>0</v>
      </c>
      <c r="K30" s="148">
        <f t="shared" si="16"/>
        <v>0</v>
      </c>
      <c r="L30" s="146"/>
      <c r="M30" s="162"/>
      <c r="N30" s="162"/>
      <c r="O30" s="147"/>
      <c r="P30" s="157">
        <f t="shared" ref="P30:P31" si="22">SUM(L30:O30)</f>
        <v>0</v>
      </c>
      <c r="Q30" s="158">
        <f t="shared" si="17"/>
        <v>0</v>
      </c>
      <c r="R30" s="34" t="e">
        <f t="shared" si="18"/>
        <v>#DIV/0!</v>
      </c>
      <c r="S30" s="35" t="e">
        <f t="shared" si="19"/>
        <v>#DIV/0!</v>
      </c>
      <c r="T30" s="36" t="e">
        <f t="shared" si="20"/>
        <v>#DIV/0!</v>
      </c>
    </row>
    <row r="31" spans="1:20" s="4" customFormat="1" ht="12.75" x14ac:dyDescent="0.2">
      <c r="A31" s="126"/>
      <c r="B31" s="128"/>
      <c r="C31" s="128"/>
      <c r="D31" s="67"/>
      <c r="E31" s="106"/>
      <c r="F31" s="101"/>
      <c r="G31" s="101"/>
      <c r="H31" s="91"/>
      <c r="I31" s="151"/>
      <c r="J31" s="147">
        <f t="shared" si="15"/>
        <v>0</v>
      </c>
      <c r="K31" s="148">
        <f t="shared" si="16"/>
        <v>0</v>
      </c>
      <c r="L31" s="146"/>
      <c r="M31" s="162"/>
      <c r="N31" s="162"/>
      <c r="O31" s="147"/>
      <c r="P31" s="157">
        <f t="shared" si="22"/>
        <v>0</v>
      </c>
      <c r="Q31" s="158">
        <f t="shared" si="17"/>
        <v>0</v>
      </c>
      <c r="R31" s="34" t="e">
        <f t="shared" si="18"/>
        <v>#DIV/0!</v>
      </c>
      <c r="S31" s="35" t="e">
        <f t="shared" si="19"/>
        <v>#DIV/0!</v>
      </c>
      <c r="T31" s="36" t="e">
        <f t="shared" si="20"/>
        <v>#DIV/0!</v>
      </c>
    </row>
    <row r="32" spans="1:20" s="4" customFormat="1" ht="12.75" x14ac:dyDescent="0.2">
      <c r="A32" s="126"/>
      <c r="B32" s="128"/>
      <c r="C32" s="128"/>
      <c r="D32" s="67"/>
      <c r="E32" s="106"/>
      <c r="F32" s="101"/>
      <c r="G32" s="101"/>
      <c r="H32" s="91"/>
      <c r="I32" s="151"/>
      <c r="J32" s="147">
        <f t="shared" si="15"/>
        <v>0</v>
      </c>
      <c r="K32" s="148">
        <f t="shared" si="16"/>
        <v>0</v>
      </c>
      <c r="L32" s="146"/>
      <c r="M32" s="162"/>
      <c r="N32" s="162"/>
      <c r="O32" s="147"/>
      <c r="P32" s="157">
        <f t="shared" si="21"/>
        <v>0</v>
      </c>
      <c r="Q32" s="158">
        <f t="shared" si="17"/>
        <v>0</v>
      </c>
      <c r="R32" s="34" t="e">
        <f t="shared" si="18"/>
        <v>#DIV/0!</v>
      </c>
      <c r="S32" s="35" t="e">
        <f t="shared" si="19"/>
        <v>#DIV/0!</v>
      </c>
      <c r="T32" s="36" t="e">
        <f t="shared" si="20"/>
        <v>#DIV/0!</v>
      </c>
    </row>
    <row r="33" spans="1:20" s="4" customFormat="1" ht="12.75" x14ac:dyDescent="0.2">
      <c r="A33" s="126"/>
      <c r="B33" s="128"/>
      <c r="C33" s="128"/>
      <c r="D33" s="67"/>
      <c r="E33" s="106"/>
      <c r="F33" s="101"/>
      <c r="G33" s="101"/>
      <c r="H33" s="91"/>
      <c r="I33" s="151"/>
      <c r="J33" s="147">
        <f t="shared" si="15"/>
        <v>0</v>
      </c>
      <c r="K33" s="148">
        <f t="shared" si="16"/>
        <v>0</v>
      </c>
      <c r="L33" s="146"/>
      <c r="M33" s="162"/>
      <c r="N33" s="162"/>
      <c r="O33" s="147"/>
      <c r="P33" s="157">
        <f t="shared" si="21"/>
        <v>0</v>
      </c>
      <c r="Q33" s="158">
        <f t="shared" si="17"/>
        <v>0</v>
      </c>
      <c r="R33" s="34" t="e">
        <f t="shared" si="18"/>
        <v>#DIV/0!</v>
      </c>
      <c r="S33" s="35" t="e">
        <f t="shared" si="19"/>
        <v>#DIV/0!</v>
      </c>
      <c r="T33" s="36" t="e">
        <f t="shared" si="20"/>
        <v>#DIV/0!</v>
      </c>
    </row>
    <row r="34" spans="1:20" s="4" customFormat="1" ht="13.5" thickBot="1" x14ac:dyDescent="0.25">
      <c r="A34" s="126"/>
      <c r="B34" s="129"/>
      <c r="C34" s="129"/>
      <c r="D34" s="112"/>
      <c r="E34" s="107"/>
      <c r="F34" s="104"/>
      <c r="G34" s="104"/>
      <c r="H34" s="92"/>
      <c r="I34" s="152"/>
      <c r="J34" s="147">
        <f t="shared" si="15"/>
        <v>0</v>
      </c>
      <c r="K34" s="148">
        <f t="shared" si="16"/>
        <v>0</v>
      </c>
      <c r="L34" s="149"/>
      <c r="M34" s="165"/>
      <c r="N34" s="165"/>
      <c r="O34" s="150"/>
      <c r="P34" s="161">
        <f t="shared" si="21"/>
        <v>0</v>
      </c>
      <c r="Q34" s="158">
        <f t="shared" si="17"/>
        <v>0</v>
      </c>
      <c r="R34" s="34" t="e">
        <f t="shared" si="18"/>
        <v>#DIV/0!</v>
      </c>
      <c r="S34" s="35" t="e">
        <f t="shared" si="19"/>
        <v>#DIV/0!</v>
      </c>
      <c r="T34" s="36" t="e">
        <f t="shared" si="20"/>
        <v>#DIV/0!</v>
      </c>
    </row>
    <row r="35" spans="1:20" x14ac:dyDescent="0.25">
      <c r="A35" s="253" t="s">
        <v>53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5"/>
    </row>
    <row r="36" spans="1:20" s="4" customFormat="1" ht="12.75" x14ac:dyDescent="0.2">
      <c r="A36" s="126"/>
      <c r="B36" s="128"/>
      <c r="C36" s="140"/>
      <c r="D36" s="66"/>
      <c r="E36" s="100"/>
      <c r="F36" s="102"/>
      <c r="G36" s="102"/>
      <c r="H36" s="88"/>
      <c r="I36" s="146"/>
      <c r="J36" s="147">
        <f t="shared" ref="J36:J40" si="23">I36*0.13</f>
        <v>0</v>
      </c>
      <c r="K36" s="148">
        <f t="shared" ref="K36:K40" si="24">I36+J36</f>
        <v>0</v>
      </c>
      <c r="L36" s="154"/>
      <c r="M36" s="166"/>
      <c r="N36" s="162"/>
      <c r="O36" s="147"/>
      <c r="P36" s="157">
        <f t="shared" si="21"/>
        <v>0</v>
      </c>
      <c r="Q36" s="158">
        <f t="shared" ref="Q36:Q40" si="25">I36+P36</f>
        <v>0</v>
      </c>
      <c r="R36" s="34" t="e">
        <f t="shared" ref="R36:R41" si="26">I36/D36</f>
        <v>#DIV/0!</v>
      </c>
      <c r="S36" s="35" t="e">
        <f t="shared" ref="S36:S41" si="27">P36/D36</f>
        <v>#DIV/0!</v>
      </c>
      <c r="T36" s="36" t="e">
        <f t="shared" ref="T36:T40" si="28">Q36/D36</f>
        <v>#DIV/0!</v>
      </c>
    </row>
    <row r="37" spans="1:20" s="4" customFormat="1" ht="12.75" x14ac:dyDescent="0.2">
      <c r="A37" s="126"/>
      <c r="B37" s="128"/>
      <c r="C37" s="140"/>
      <c r="D37" s="66"/>
      <c r="E37" s="100"/>
      <c r="F37" s="102"/>
      <c r="G37" s="102"/>
      <c r="H37" s="88"/>
      <c r="I37" s="146"/>
      <c r="J37" s="147">
        <f t="shared" si="23"/>
        <v>0</v>
      </c>
      <c r="K37" s="148">
        <f t="shared" si="24"/>
        <v>0</v>
      </c>
      <c r="L37" s="154"/>
      <c r="M37" s="166"/>
      <c r="N37" s="162"/>
      <c r="O37" s="147"/>
      <c r="P37" s="157">
        <f t="shared" ref="P37" si="29">SUM(L37:O37)</f>
        <v>0</v>
      </c>
      <c r="Q37" s="158">
        <f t="shared" si="25"/>
        <v>0</v>
      </c>
      <c r="R37" s="34" t="e">
        <f t="shared" si="26"/>
        <v>#DIV/0!</v>
      </c>
      <c r="S37" s="35" t="e">
        <f t="shared" si="27"/>
        <v>#DIV/0!</v>
      </c>
      <c r="T37" s="36" t="e">
        <f t="shared" si="28"/>
        <v>#DIV/0!</v>
      </c>
    </row>
    <row r="38" spans="1:20" s="4" customFormat="1" ht="12.75" x14ac:dyDescent="0.2">
      <c r="A38" s="126"/>
      <c r="B38" s="128"/>
      <c r="C38" s="140"/>
      <c r="D38" s="67"/>
      <c r="E38" s="101"/>
      <c r="F38" s="103"/>
      <c r="G38" s="103"/>
      <c r="H38" s="67"/>
      <c r="I38" s="153"/>
      <c r="J38" s="147">
        <f t="shared" si="23"/>
        <v>0</v>
      </c>
      <c r="K38" s="148">
        <f t="shared" si="24"/>
        <v>0</v>
      </c>
      <c r="L38" s="146"/>
      <c r="M38" s="166"/>
      <c r="N38" s="162"/>
      <c r="O38" s="147"/>
      <c r="P38" s="157">
        <f t="shared" si="21"/>
        <v>0</v>
      </c>
      <c r="Q38" s="158">
        <f t="shared" si="25"/>
        <v>0</v>
      </c>
      <c r="R38" s="34" t="e">
        <f t="shared" si="26"/>
        <v>#DIV/0!</v>
      </c>
      <c r="S38" s="35" t="e">
        <f t="shared" si="27"/>
        <v>#DIV/0!</v>
      </c>
      <c r="T38" s="36" t="e">
        <f t="shared" si="28"/>
        <v>#DIV/0!</v>
      </c>
    </row>
    <row r="39" spans="1:20" s="4" customFormat="1" ht="12.75" x14ac:dyDescent="0.2">
      <c r="A39" s="126"/>
      <c r="B39" s="128"/>
      <c r="C39" s="140"/>
      <c r="D39" s="67"/>
      <c r="E39" s="106"/>
      <c r="F39" s="103"/>
      <c r="G39" s="103"/>
      <c r="H39" s="67"/>
      <c r="I39" s="153"/>
      <c r="J39" s="147">
        <f t="shared" si="23"/>
        <v>0</v>
      </c>
      <c r="K39" s="148">
        <f t="shared" si="24"/>
        <v>0</v>
      </c>
      <c r="L39" s="146"/>
      <c r="M39" s="166"/>
      <c r="N39" s="162"/>
      <c r="O39" s="147"/>
      <c r="P39" s="157">
        <f t="shared" si="21"/>
        <v>0</v>
      </c>
      <c r="Q39" s="158">
        <f t="shared" si="25"/>
        <v>0</v>
      </c>
      <c r="R39" s="34" t="e">
        <f t="shared" si="26"/>
        <v>#DIV/0!</v>
      </c>
      <c r="S39" s="35" t="e">
        <f t="shared" si="27"/>
        <v>#DIV/0!</v>
      </c>
      <c r="T39" s="36" t="e">
        <f t="shared" si="28"/>
        <v>#DIV/0!</v>
      </c>
    </row>
    <row r="40" spans="1:20" s="4" customFormat="1" ht="13.5" thickBot="1" x14ac:dyDescent="0.25">
      <c r="A40" s="127"/>
      <c r="B40" s="143"/>
      <c r="C40" s="142"/>
      <c r="D40" s="141"/>
      <c r="E40" s="110"/>
      <c r="F40" s="111"/>
      <c r="G40" s="111"/>
      <c r="H40" s="112"/>
      <c r="I40" s="152"/>
      <c r="J40" s="147">
        <f t="shared" si="23"/>
        <v>0</v>
      </c>
      <c r="K40" s="148">
        <f t="shared" si="24"/>
        <v>0</v>
      </c>
      <c r="L40" s="167"/>
      <c r="M40" s="165"/>
      <c r="N40" s="165"/>
      <c r="O40" s="168"/>
      <c r="P40" s="161">
        <f t="shared" si="21"/>
        <v>0</v>
      </c>
      <c r="Q40" s="158">
        <f t="shared" si="25"/>
        <v>0</v>
      </c>
      <c r="R40" s="63" t="e">
        <f t="shared" si="26"/>
        <v>#DIV/0!</v>
      </c>
      <c r="S40" s="64" t="e">
        <f t="shared" si="27"/>
        <v>#DIV/0!</v>
      </c>
      <c r="T40" s="36" t="e">
        <f t="shared" si="28"/>
        <v>#DIV/0!</v>
      </c>
    </row>
    <row r="41" spans="1:20" ht="18" customHeight="1" thickBot="1" x14ac:dyDescent="0.3">
      <c r="B41" s="256" t="s">
        <v>78</v>
      </c>
      <c r="C41" s="257"/>
      <c r="D41" s="145"/>
      <c r="E41" s="68"/>
      <c r="F41" s="68"/>
      <c r="G41" s="208"/>
      <c r="H41" s="208" t="s">
        <v>49</v>
      </c>
      <c r="I41" s="188">
        <f t="shared" ref="I41:O41" si="30">SUM(I8:I40)</f>
        <v>0</v>
      </c>
      <c r="J41" s="218">
        <f t="shared" si="30"/>
        <v>0</v>
      </c>
      <c r="K41" s="217">
        <f t="shared" si="30"/>
        <v>0</v>
      </c>
      <c r="L41" s="219">
        <f t="shared" si="30"/>
        <v>0</v>
      </c>
      <c r="M41" s="220">
        <f t="shared" si="30"/>
        <v>0</v>
      </c>
      <c r="N41" s="220">
        <f t="shared" si="30"/>
        <v>0</v>
      </c>
      <c r="O41" s="221">
        <f t="shared" si="30"/>
        <v>0</v>
      </c>
      <c r="P41" s="213">
        <f>SUM(L41:O41)</f>
        <v>0</v>
      </c>
      <c r="Q41" s="202">
        <f>P41+I41</f>
        <v>0</v>
      </c>
      <c r="R41" s="204" t="e">
        <f t="shared" si="26"/>
        <v>#DIV/0!</v>
      </c>
      <c r="S41" s="205" t="e">
        <f t="shared" si="27"/>
        <v>#DIV/0!</v>
      </c>
      <c r="T41" s="206" t="e">
        <f>Q41/D41</f>
        <v>#DIV/0!</v>
      </c>
    </row>
    <row r="42" spans="1:20" ht="18" customHeight="1" thickBot="1" x14ac:dyDescent="0.3">
      <c r="B42" s="183"/>
      <c r="C42" s="183"/>
      <c r="D42" s="68"/>
      <c r="E42" s="68"/>
      <c r="F42" s="68"/>
      <c r="G42" s="184"/>
      <c r="H42" s="184"/>
      <c r="I42" s="215"/>
      <c r="J42" s="216"/>
      <c r="K42" s="184" t="s">
        <v>57</v>
      </c>
      <c r="L42" s="194"/>
      <c r="M42" s="196"/>
      <c r="N42" s="198">
        <f>N41*0.13</f>
        <v>0</v>
      </c>
      <c r="O42" s="193"/>
      <c r="P42" s="200">
        <f>SUM(L42:O42)</f>
        <v>0</v>
      </c>
      <c r="Q42" s="203">
        <f>P42+J41</f>
        <v>0</v>
      </c>
      <c r="R42" s="191"/>
      <c r="S42" s="225"/>
      <c r="T42" s="225"/>
    </row>
    <row r="43" spans="1:20" ht="18" customHeight="1" thickTop="1" thickBot="1" x14ac:dyDescent="0.3">
      <c r="B43" s="183"/>
      <c r="C43" s="183"/>
      <c r="D43" s="68"/>
      <c r="E43" s="68"/>
      <c r="F43" s="68"/>
      <c r="G43" s="184"/>
      <c r="H43" s="184"/>
      <c r="I43" s="189"/>
      <c r="J43" s="189"/>
      <c r="K43" s="190"/>
      <c r="L43" s="195">
        <f>L41+L42</f>
        <v>0</v>
      </c>
      <c r="M43" s="197">
        <f t="shared" ref="M43:O43" si="31">M41+M42</f>
        <v>0</v>
      </c>
      <c r="N43" s="197">
        <f t="shared" si="31"/>
        <v>0</v>
      </c>
      <c r="O43" s="199">
        <f t="shared" si="31"/>
        <v>0</v>
      </c>
      <c r="P43" s="201">
        <f>SUM(L43:O43)</f>
        <v>0</v>
      </c>
      <c r="Q43" s="214">
        <f>P43+K41</f>
        <v>0</v>
      </c>
      <c r="R43" s="192"/>
      <c r="S43" s="191"/>
      <c r="T43" s="191"/>
    </row>
    <row r="44" spans="1:20" ht="19.5" customHeight="1" x14ac:dyDescent="0.25"/>
    <row r="45" spans="1:20" ht="15.75" customHeight="1" x14ac:dyDescent="0.25">
      <c r="B45" s="144"/>
      <c r="C45" s="144"/>
      <c r="D45" s="144"/>
      <c r="E45" s="144"/>
      <c r="F45" s="144"/>
      <c r="I45" s="209" t="e">
        <f>I41/Q41</f>
        <v>#DIV/0!</v>
      </c>
      <c r="J45" s="252" t="s">
        <v>85</v>
      </c>
      <c r="K45" s="252"/>
      <c r="P45" s="210" t="e">
        <f>P41/Q41</f>
        <v>#DIV/0!</v>
      </c>
      <c r="Q45" s="211" t="s">
        <v>86</v>
      </c>
      <c r="R45" s="212"/>
      <c r="T45" s="226"/>
    </row>
    <row r="46" spans="1:20" ht="14.25" customHeight="1" x14ac:dyDescent="0.25"/>
  </sheetData>
  <mergeCells count="18">
    <mergeCell ref="J45:K45"/>
    <mergeCell ref="A26:T26"/>
    <mergeCell ref="A35:T35"/>
    <mergeCell ref="B41:C41"/>
    <mergeCell ref="A8:T8"/>
    <mergeCell ref="A17:T17"/>
    <mergeCell ref="D5:D6"/>
    <mergeCell ref="B5:B6"/>
    <mergeCell ref="A5:A6"/>
    <mergeCell ref="C5:C6"/>
    <mergeCell ref="A3:B3"/>
    <mergeCell ref="A4:H4"/>
    <mergeCell ref="K4:T4"/>
    <mergeCell ref="L5:P5"/>
    <mergeCell ref="R5:T5"/>
    <mergeCell ref="I5:K5"/>
    <mergeCell ref="E5:H5"/>
    <mergeCell ref="Q5:Q6"/>
  </mergeCells>
  <dataValidations disablePrompts="1" xWindow="108" yWindow="540" count="1">
    <dataValidation type="list" showInputMessage="1" showErrorMessage="1" promptTitle="Silviculture Treatments" prompt="If Other is selected, please describe in the next column titled Activity" sqref="A27:A34 A36:A40 A9:A16 A18:A25" xr:uid="{00000000-0002-0000-0000-000000000000}">
      <formula1>Treatment</formula1>
    </dataValidation>
  </dataValidations>
  <pageMargins left="0.23622047244094491" right="0.23622047244094491" top="0.74803149606299213" bottom="0.74803149606299213" header="0.31496062992125984" footer="0.31496062992125984"/>
  <pageSetup scale="57" orientation="landscape" cellComments="asDisplayed" r:id="rId1"/>
  <headerFooter>
    <oddFooter>&amp;C&amp;12 Silviculture Project Work Report Financial Summary (September 2024)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T46"/>
  <sheetViews>
    <sheetView topLeftCell="A22" zoomScaleNormal="100" zoomScalePageLayoutView="83" workbookViewId="0">
      <selection activeCell="P24" sqref="P23:Q24"/>
    </sheetView>
  </sheetViews>
  <sheetFormatPr defaultColWidth="8.7109375" defaultRowHeight="15" x14ac:dyDescent="0.25"/>
  <cols>
    <col min="1" max="1" width="8.140625" customWidth="1"/>
    <col min="2" max="2" width="29.42578125" customWidth="1"/>
    <col min="3" max="7" width="12.140625" customWidth="1"/>
    <col min="8" max="8" width="14.42578125" customWidth="1"/>
    <col min="9" max="9" width="13.7109375" customWidth="1"/>
    <col min="10" max="10" width="12.42578125" customWidth="1"/>
    <col min="11" max="11" width="21" customWidth="1"/>
  </cols>
  <sheetData>
    <row r="3" spans="1:20" ht="21.75" customHeight="1" thickBot="1" x14ac:dyDescent="0.35">
      <c r="A3" s="248" t="s">
        <v>80</v>
      </c>
      <c r="B3" s="248"/>
      <c r="C3" s="248"/>
      <c r="D3" s="223" t="s">
        <v>82</v>
      </c>
      <c r="E3" s="224">
        <f>' PWR All Years Financials '!$D$3</f>
        <v>0</v>
      </c>
      <c r="F3" s="178"/>
      <c r="G3" s="178"/>
      <c r="H3" s="178"/>
      <c r="I3" s="178"/>
    </row>
    <row r="4" spans="1:20" ht="51.75" customHeight="1" thickBot="1" x14ac:dyDescent="0.3">
      <c r="A4" s="51" t="s">
        <v>38</v>
      </c>
      <c r="B4" s="52" t="s">
        <v>60</v>
      </c>
      <c r="C4" s="52" t="s">
        <v>90</v>
      </c>
      <c r="D4" s="52" t="s">
        <v>57</v>
      </c>
      <c r="E4" s="52" t="s">
        <v>91</v>
      </c>
      <c r="F4" s="52" t="s">
        <v>39</v>
      </c>
      <c r="G4" s="52" t="s">
        <v>40</v>
      </c>
      <c r="H4" s="52" t="s">
        <v>54</v>
      </c>
      <c r="I4" s="53" t="s">
        <v>55</v>
      </c>
      <c r="K4" s="48"/>
      <c r="L4" s="16"/>
    </row>
    <row r="5" spans="1:20" ht="18" customHeight="1" x14ac:dyDescent="0.25">
      <c r="A5" s="17">
        <f>' PWR All Years Financials '!$C$9</f>
        <v>0</v>
      </c>
      <c r="B5" s="123"/>
      <c r="C5" s="169">
        <f>SUM(' PWR All Years Financials '!I9:I16)</f>
        <v>0</v>
      </c>
      <c r="D5" s="169">
        <f>SUM(' PWR All Years Financials '!J9:J16)</f>
        <v>0</v>
      </c>
      <c r="E5" s="169">
        <f>SUM(' PWR All Years Financials '!K9:K16)</f>
        <v>0</v>
      </c>
      <c r="F5" s="15" t="e">
        <f>E5/B5</f>
        <v>#DIV/0!</v>
      </c>
      <c r="G5" s="169">
        <f>B5-E5</f>
        <v>0</v>
      </c>
      <c r="H5" s="123"/>
      <c r="I5" s="174">
        <f>G5-H5</f>
        <v>0</v>
      </c>
      <c r="J5" s="54"/>
      <c r="K5" s="263"/>
      <c r="L5" s="263"/>
      <c r="M5" s="263"/>
      <c r="N5" s="263"/>
      <c r="O5" s="263"/>
      <c r="P5" s="263"/>
      <c r="Q5" s="263"/>
      <c r="R5" s="263"/>
    </row>
    <row r="6" spans="1:20" ht="18" customHeight="1" x14ac:dyDescent="0.25">
      <c r="A6" s="18">
        <f>' PWR All Years Financials '!$C$18</f>
        <v>0</v>
      </c>
      <c r="B6" s="124"/>
      <c r="C6" s="170">
        <f>SUM(' PWR All Years Financials '!I18:I25)</f>
        <v>0</v>
      </c>
      <c r="D6" s="170">
        <f>SUM(' PWR All Years Financials '!J18:J25)</f>
        <v>0</v>
      </c>
      <c r="E6" s="170">
        <f>SUM(' PWR All Years Financials '!K18:K25)</f>
        <v>0</v>
      </c>
      <c r="F6" s="14" t="e">
        <f>E6/B6</f>
        <v>#DIV/0!</v>
      </c>
      <c r="G6" s="170">
        <f>B6-E6</f>
        <v>0</v>
      </c>
      <c r="H6" s="124"/>
      <c r="I6" s="175">
        <f>G6-H6</f>
        <v>0</v>
      </c>
      <c r="J6" s="55"/>
      <c r="K6" s="261"/>
      <c r="L6" s="261"/>
      <c r="M6" s="261"/>
      <c r="N6" s="261"/>
      <c r="O6" s="261"/>
      <c r="P6" s="261"/>
      <c r="Q6" s="261"/>
    </row>
    <row r="7" spans="1:20" ht="18" customHeight="1" x14ac:dyDescent="0.25">
      <c r="A7" s="18">
        <f>' PWR All Years Financials '!$C$27</f>
        <v>0</v>
      </c>
      <c r="B7" s="124"/>
      <c r="C7" s="170">
        <f>SUM(' PWR All Years Financials '!I27:I34)</f>
        <v>0</v>
      </c>
      <c r="D7" s="170">
        <f>SUM(' PWR All Years Financials '!J27:J34)</f>
        <v>0</v>
      </c>
      <c r="E7" s="170">
        <f>SUM(' PWR All Years Financials '!K27:K34)</f>
        <v>0</v>
      </c>
      <c r="F7" s="14" t="e">
        <f>E7/B7</f>
        <v>#DIV/0!</v>
      </c>
      <c r="G7" s="170">
        <f>B7-E7</f>
        <v>0</v>
      </c>
      <c r="H7" s="124"/>
      <c r="I7" s="175">
        <f>G7-H7</f>
        <v>0</v>
      </c>
      <c r="J7" s="55"/>
      <c r="K7" s="262"/>
      <c r="L7" s="262"/>
      <c r="M7" s="262"/>
      <c r="N7" s="262"/>
      <c r="O7" s="262"/>
      <c r="P7" s="262"/>
      <c r="Q7" s="262"/>
      <c r="R7" s="13"/>
    </row>
    <row r="8" spans="1:20" ht="18" customHeight="1" thickBot="1" x14ac:dyDescent="0.3">
      <c r="A8" s="19">
        <f>' PWR All Years Financials '!$C$36</f>
        <v>0</v>
      </c>
      <c r="B8" s="125"/>
      <c r="C8" s="171">
        <f>SUM(' PWR All Years Financials '!I36:I40)</f>
        <v>0</v>
      </c>
      <c r="D8" s="171">
        <f>SUM(' PWR All Years Financials '!J36:J40)</f>
        <v>0</v>
      </c>
      <c r="E8" s="171">
        <f>SUM(' PWR All Years Financials '!K36:K40)</f>
        <v>0</v>
      </c>
      <c r="F8" s="40" t="e">
        <f>E8/B8</f>
        <v>#DIV/0!</v>
      </c>
      <c r="G8" s="171">
        <f>B8-E8</f>
        <v>0</v>
      </c>
      <c r="H8" s="125"/>
      <c r="I8" s="176">
        <f>G8-H8</f>
        <v>0</v>
      </c>
      <c r="J8" s="56"/>
      <c r="K8" s="4"/>
      <c r="L8" s="16"/>
      <c r="M8" s="4"/>
      <c r="N8" s="4"/>
      <c r="O8" s="4"/>
      <c r="P8" s="4"/>
      <c r="Q8" s="4"/>
    </row>
    <row r="9" spans="1:20" ht="18" customHeight="1" thickBot="1" x14ac:dyDescent="0.3">
      <c r="A9" s="83" t="s">
        <v>49</v>
      </c>
      <c r="B9" s="84"/>
      <c r="C9" s="172">
        <f>SUM(C5:C8)</f>
        <v>0</v>
      </c>
      <c r="D9" s="172">
        <f t="shared" ref="D9:E9" si="0">SUM(D5:D8)</f>
        <v>0</v>
      </c>
      <c r="E9" s="173">
        <f t="shared" si="0"/>
        <v>0</v>
      </c>
      <c r="F9" s="82"/>
      <c r="G9" s="28"/>
      <c r="H9" s="27"/>
      <c r="I9" s="28"/>
      <c r="J9" s="56"/>
      <c r="K9" s="4"/>
      <c r="L9" s="16"/>
      <c r="M9" s="4"/>
      <c r="N9" s="4"/>
      <c r="O9" s="4"/>
      <c r="P9" s="4"/>
      <c r="Q9" s="4"/>
    </row>
    <row r="10" spans="1:20" ht="15.75" x14ac:dyDescent="0.25">
      <c r="J10" s="56"/>
      <c r="K10" s="4"/>
      <c r="L10" s="4"/>
      <c r="M10" s="4"/>
      <c r="N10" s="4"/>
      <c r="O10" s="4"/>
      <c r="P10" s="4"/>
      <c r="Q10" s="4"/>
    </row>
    <row r="11" spans="1:20" s="5" customFormat="1" ht="19.5" thickBot="1" x14ac:dyDescent="0.35">
      <c r="A11" s="272" t="s">
        <v>77</v>
      </c>
      <c r="B11" s="272"/>
      <c r="C11" s="272"/>
      <c r="J11" s="57"/>
      <c r="K11" s="49"/>
      <c r="L11" s="50"/>
      <c r="M11" s="49"/>
      <c r="N11" s="49"/>
      <c r="O11" s="49"/>
      <c r="P11" s="49"/>
      <c r="Q11" s="49"/>
    </row>
    <row r="12" spans="1:20" ht="41.25" customHeight="1" thickBot="1" x14ac:dyDescent="0.3">
      <c r="A12" s="51" t="s">
        <v>38</v>
      </c>
      <c r="B12" s="52" t="s">
        <v>50</v>
      </c>
      <c r="C12" s="52" t="s">
        <v>0</v>
      </c>
      <c r="D12" s="264" t="s">
        <v>56</v>
      </c>
      <c r="E12" s="265"/>
      <c r="F12" s="52" t="s">
        <v>43</v>
      </c>
      <c r="G12" s="52" t="s">
        <v>42</v>
      </c>
      <c r="H12" s="53" t="s">
        <v>63</v>
      </c>
      <c r="J12" s="56"/>
      <c r="K12" s="16"/>
      <c r="L12" s="4"/>
      <c r="M12" s="4"/>
      <c r="N12" s="4"/>
      <c r="O12" s="4"/>
      <c r="P12" s="4"/>
      <c r="Q12" s="4"/>
    </row>
    <row r="13" spans="1:20" ht="15" customHeight="1" x14ac:dyDescent="0.25">
      <c r="A13" s="73">
        <f>A5</f>
        <v>0</v>
      </c>
      <c r="B13" s="69">
        <f>' PWR All Years Financials '!A9</f>
        <v>0</v>
      </c>
      <c r="C13" s="37">
        <f>' PWR All Years Financials '!B9</f>
        <v>0</v>
      </c>
      <c r="D13" s="268"/>
      <c r="E13" s="268"/>
      <c r="F13" s="42">
        <f>' PWR All Years Financials '!D9</f>
        <v>0</v>
      </c>
      <c r="G13" s="38" t="e">
        <f>F13/D13</f>
        <v>#DIV/0!</v>
      </c>
      <c r="H13" s="74" t="e">
        <f>' PWR All Years Financials '!R9</f>
        <v>#DIV/0!</v>
      </c>
      <c r="J13" s="54"/>
      <c r="K13" s="16"/>
      <c r="L13" s="16"/>
      <c r="M13" s="16"/>
      <c r="N13" s="16"/>
      <c r="O13" s="16"/>
      <c r="P13" s="16"/>
      <c r="Q13" s="16"/>
    </row>
    <row r="14" spans="1:20" x14ac:dyDescent="0.25">
      <c r="A14" s="75"/>
      <c r="B14" s="70">
        <f>' PWR All Years Financials '!A10</f>
        <v>0</v>
      </c>
      <c r="C14" s="33">
        <f>' PWR All Years Financials '!B10</f>
        <v>0</v>
      </c>
      <c r="D14" s="267"/>
      <c r="E14" s="267"/>
      <c r="F14" s="43">
        <f>' PWR All Years Financials '!D10</f>
        <v>0</v>
      </c>
      <c r="G14" s="14" t="e">
        <f t="shared" ref="G14:G19" si="1">F14/D14</f>
        <v>#DIV/0!</v>
      </c>
      <c r="H14" s="76" t="e">
        <f>' PWR All Years Financials '!R10</f>
        <v>#DIV/0!</v>
      </c>
      <c r="J14" s="4"/>
      <c r="K14" s="16"/>
    </row>
    <row r="15" spans="1:20" x14ac:dyDescent="0.25">
      <c r="A15" s="75"/>
      <c r="B15" s="70">
        <f>' PWR All Years Financials '!A11</f>
        <v>0</v>
      </c>
      <c r="C15" s="33">
        <f>' PWR All Years Financials '!B11</f>
        <v>0</v>
      </c>
      <c r="D15" s="267"/>
      <c r="E15" s="267"/>
      <c r="F15" s="43">
        <f>' PWR All Years Financials '!D11</f>
        <v>0</v>
      </c>
      <c r="G15" s="14" t="e">
        <f t="shared" si="1"/>
        <v>#DIV/0!</v>
      </c>
      <c r="H15" s="76" t="e">
        <f>' PWR All Years Financials '!R11</f>
        <v>#DIV/0!</v>
      </c>
      <c r="K15" s="13"/>
      <c r="T15" s="16"/>
    </row>
    <row r="16" spans="1:20" x14ac:dyDescent="0.25">
      <c r="A16" s="75"/>
      <c r="B16" s="70">
        <f>' PWR All Years Financials '!A12</f>
        <v>0</v>
      </c>
      <c r="C16" s="31">
        <f>' PWR All Years Financials '!B12</f>
        <v>0</v>
      </c>
      <c r="D16" s="267"/>
      <c r="E16" s="267"/>
      <c r="F16" s="43">
        <f>' PWR All Years Financials '!D12</f>
        <v>0</v>
      </c>
      <c r="G16" s="14" t="e">
        <f t="shared" si="1"/>
        <v>#DIV/0!</v>
      </c>
      <c r="H16" s="76" t="e">
        <f>' PWR All Years Financials '!R12</f>
        <v>#DIV/0!</v>
      </c>
      <c r="K16" s="13"/>
      <c r="T16" s="16"/>
    </row>
    <row r="17" spans="1:11" x14ac:dyDescent="0.25">
      <c r="A17" s="75"/>
      <c r="B17" s="70">
        <f>' PWR All Years Financials '!A13</f>
        <v>0</v>
      </c>
      <c r="C17" s="31">
        <f>' PWR All Years Financials '!B13</f>
        <v>0</v>
      </c>
      <c r="D17" s="267"/>
      <c r="E17" s="267"/>
      <c r="F17" s="43">
        <f>' PWR All Years Financials '!D13</f>
        <v>0</v>
      </c>
      <c r="G17" s="14" t="e">
        <f t="shared" si="1"/>
        <v>#DIV/0!</v>
      </c>
      <c r="H17" s="76" t="e">
        <f>' PWR All Years Financials '!R13</f>
        <v>#DIV/0!</v>
      </c>
      <c r="K17" s="13"/>
    </row>
    <row r="18" spans="1:11" x14ac:dyDescent="0.25">
      <c r="A18" s="75"/>
      <c r="B18" s="70">
        <f>' PWR All Years Financials '!A14</f>
        <v>0</v>
      </c>
      <c r="C18" s="31">
        <f>' PWR All Years Financials '!B14</f>
        <v>0</v>
      </c>
      <c r="D18" s="267"/>
      <c r="E18" s="267"/>
      <c r="F18" s="43">
        <f>' PWR All Years Financials '!D14</f>
        <v>0</v>
      </c>
      <c r="G18" s="14" t="e">
        <f t="shared" ref="G18" si="2">F18/D18</f>
        <v>#DIV/0!</v>
      </c>
      <c r="H18" s="76" t="e">
        <f>' PWR All Years Financials '!R14</f>
        <v>#DIV/0!</v>
      </c>
      <c r="K18" s="13"/>
    </row>
    <row r="19" spans="1:11" x14ac:dyDescent="0.25">
      <c r="A19" s="75"/>
      <c r="B19" s="70">
        <f>' PWR All Years Financials '!A15</f>
        <v>0</v>
      </c>
      <c r="C19" s="31">
        <f>' PWR All Years Financials '!B15</f>
        <v>0</v>
      </c>
      <c r="D19" s="267"/>
      <c r="E19" s="267"/>
      <c r="F19" s="43">
        <f>' PWR All Years Financials '!D15</f>
        <v>0</v>
      </c>
      <c r="G19" s="14" t="e">
        <f t="shared" si="1"/>
        <v>#DIV/0!</v>
      </c>
      <c r="H19" s="76" t="e">
        <f>' PWR All Years Financials '!R15</f>
        <v>#DIV/0!</v>
      </c>
      <c r="K19" s="13"/>
    </row>
    <row r="20" spans="1:11" ht="15.75" customHeight="1" thickBot="1" x14ac:dyDescent="0.3">
      <c r="A20" s="71"/>
      <c r="B20" s="72">
        <f>' PWR All Years Financials '!A16</f>
        <v>0</v>
      </c>
      <c r="C20" s="39">
        <f>' PWR All Years Financials '!B16</f>
        <v>0</v>
      </c>
      <c r="D20" s="266"/>
      <c r="E20" s="266"/>
      <c r="F20" s="44">
        <f>' PWR All Years Financials '!D16</f>
        <v>0</v>
      </c>
      <c r="G20" s="40" t="e">
        <f t="shared" ref="G20" si="3">F20/D20</f>
        <v>#DIV/0!</v>
      </c>
      <c r="H20" s="77" t="e">
        <f>' PWR All Years Financials '!R16</f>
        <v>#DIV/0!</v>
      </c>
      <c r="K20" s="13"/>
    </row>
    <row r="21" spans="1:11" x14ac:dyDescent="0.25">
      <c r="A21" s="73">
        <f>A6</f>
        <v>0</v>
      </c>
      <c r="B21" s="78">
        <f>' PWR All Years Financials '!A18</f>
        <v>0</v>
      </c>
      <c r="C21" s="32">
        <f>' PWR All Years Financials '!B18</f>
        <v>0</v>
      </c>
      <c r="D21" s="269"/>
      <c r="E21" s="269"/>
      <c r="F21" s="45">
        <f>' PWR All Years Financials '!D18</f>
        <v>0</v>
      </c>
      <c r="G21" s="20" t="e">
        <f>F21/D21</f>
        <v>#DIV/0!</v>
      </c>
      <c r="H21" s="79" t="e">
        <f>' PWR All Years Financials '!R18</f>
        <v>#DIV/0!</v>
      </c>
      <c r="K21" s="13"/>
    </row>
    <row r="22" spans="1:11" x14ac:dyDescent="0.25">
      <c r="A22" s="75"/>
      <c r="B22" s="31">
        <f>' PWR All Years Financials '!A19</f>
        <v>0</v>
      </c>
      <c r="C22" s="31">
        <f>' PWR All Years Financials '!B19</f>
        <v>0</v>
      </c>
      <c r="D22" s="267"/>
      <c r="E22" s="267"/>
      <c r="F22" s="43">
        <f>' PWR All Years Financials '!D19</f>
        <v>0</v>
      </c>
      <c r="G22" s="14" t="e">
        <f t="shared" ref="G22:G29" si="4">F22/D22</f>
        <v>#DIV/0!</v>
      </c>
      <c r="H22" s="76" t="e">
        <f>' PWR All Years Financials '!R19</f>
        <v>#DIV/0!</v>
      </c>
    </row>
    <row r="23" spans="1:11" x14ac:dyDescent="0.25">
      <c r="A23" s="75"/>
      <c r="B23" s="31">
        <f>' PWR All Years Financials '!A20</f>
        <v>0</v>
      </c>
      <c r="C23" s="31">
        <f>' PWR All Years Financials '!B20</f>
        <v>0</v>
      </c>
      <c r="D23" s="267"/>
      <c r="E23" s="267"/>
      <c r="F23" s="43">
        <f>' PWR All Years Financials '!D20</f>
        <v>0</v>
      </c>
      <c r="G23" s="14" t="e">
        <f t="shared" ref="G23" si="5">F23/D23</f>
        <v>#DIV/0!</v>
      </c>
      <c r="H23" s="76" t="e">
        <f>' PWR All Years Financials '!R20</f>
        <v>#DIV/0!</v>
      </c>
    </row>
    <row r="24" spans="1:11" x14ac:dyDescent="0.25">
      <c r="A24" s="75"/>
      <c r="B24" s="31">
        <f>' PWR All Years Financials '!A20</f>
        <v>0</v>
      </c>
      <c r="C24" s="31">
        <f>' PWR All Years Financials '!B20</f>
        <v>0</v>
      </c>
      <c r="D24" s="267"/>
      <c r="E24" s="267"/>
      <c r="F24" s="43">
        <f>' PWR All Years Financials '!D20</f>
        <v>0</v>
      </c>
      <c r="G24" s="14" t="e">
        <f t="shared" si="4"/>
        <v>#DIV/0!</v>
      </c>
      <c r="H24" s="76" t="e">
        <f>' PWR All Years Financials '!R21</f>
        <v>#DIV/0!</v>
      </c>
    </row>
    <row r="25" spans="1:11" x14ac:dyDescent="0.25">
      <c r="A25" s="75"/>
      <c r="B25" s="31">
        <f>' PWR All Years Financials '!A21</f>
        <v>0</v>
      </c>
      <c r="C25" s="31">
        <f>' PWR All Years Financials '!B21</f>
        <v>0</v>
      </c>
      <c r="D25" s="267"/>
      <c r="E25" s="267"/>
      <c r="F25" s="43">
        <f>' PWR All Years Financials '!D21</f>
        <v>0</v>
      </c>
      <c r="G25" s="14" t="e">
        <f t="shared" si="4"/>
        <v>#DIV/0!</v>
      </c>
      <c r="H25" s="76" t="e">
        <f>' PWR All Years Financials '!R22</f>
        <v>#DIV/0!</v>
      </c>
    </row>
    <row r="26" spans="1:11" x14ac:dyDescent="0.25">
      <c r="A26" s="75"/>
      <c r="B26" s="31">
        <f>' PWR All Years Financials '!A22</f>
        <v>0</v>
      </c>
      <c r="C26" s="31">
        <f>' PWR All Years Financials '!B22</f>
        <v>0</v>
      </c>
      <c r="D26" s="267"/>
      <c r="E26" s="267"/>
      <c r="F26" s="43">
        <f>' PWR All Years Financials '!D22</f>
        <v>0</v>
      </c>
      <c r="G26" s="14" t="e">
        <f t="shared" ref="G26" si="6">F26/D26</f>
        <v>#DIV/0!</v>
      </c>
      <c r="H26" s="76" t="e">
        <f>' PWR All Years Financials '!R23</f>
        <v>#DIV/0!</v>
      </c>
    </row>
    <row r="27" spans="1:11" x14ac:dyDescent="0.25">
      <c r="A27" s="75"/>
      <c r="B27" s="31">
        <f>' PWR All Years Financials '!A22</f>
        <v>0</v>
      </c>
      <c r="C27" s="31">
        <f>' PWR All Years Financials '!B22</f>
        <v>0</v>
      </c>
      <c r="D27" s="267"/>
      <c r="E27" s="267"/>
      <c r="F27" s="43">
        <f>' PWR All Years Financials '!D22</f>
        <v>0</v>
      </c>
      <c r="G27" s="14" t="e">
        <f t="shared" si="4"/>
        <v>#DIV/0!</v>
      </c>
      <c r="H27" s="76" t="e">
        <f>' PWR All Years Financials '!R24</f>
        <v>#DIV/0!</v>
      </c>
    </row>
    <row r="28" spans="1:11" ht="15.75" thickBot="1" x14ac:dyDescent="0.3">
      <c r="A28" s="71"/>
      <c r="B28" s="22">
        <f>' PWR All Years Financials '!A25</f>
        <v>0</v>
      </c>
      <c r="C28" s="21">
        <f>' PWR All Years Financials '!B25</f>
        <v>0</v>
      </c>
      <c r="D28" s="270"/>
      <c r="E28" s="270"/>
      <c r="F28" s="44">
        <f>' PWR All Years Financials '!D25</f>
        <v>0</v>
      </c>
      <c r="G28" s="23" t="e">
        <f t="shared" si="4"/>
        <v>#DIV/0!</v>
      </c>
      <c r="H28" s="80" t="e">
        <f>' PWR All Years Financials '!R25</f>
        <v>#DIV/0!</v>
      </c>
    </row>
    <row r="29" spans="1:11" x14ac:dyDescent="0.25">
      <c r="A29" s="73">
        <f>' PWR All Years Financials '!$C$27</f>
        <v>0</v>
      </c>
      <c r="B29" s="24">
        <f>' PWR All Years Financials '!A27</f>
        <v>0</v>
      </c>
      <c r="C29" s="25">
        <f>' PWR All Years Financials '!B27</f>
        <v>0</v>
      </c>
      <c r="D29" s="268"/>
      <c r="E29" s="268"/>
      <c r="F29" s="42">
        <f>' PWR All Years Financials '!D27</f>
        <v>0</v>
      </c>
      <c r="G29" s="26" t="e">
        <f t="shared" si="4"/>
        <v>#DIV/0!</v>
      </c>
      <c r="H29" s="74" t="e">
        <f>' PWR All Years Financials '!R27</f>
        <v>#DIV/0!</v>
      </c>
    </row>
    <row r="30" spans="1:11" x14ac:dyDescent="0.25">
      <c r="A30" s="75"/>
      <c r="B30" s="31">
        <f>' PWR All Years Financials '!A28</f>
        <v>0</v>
      </c>
      <c r="C30" s="31">
        <f>' PWR All Years Financials '!B28</f>
        <v>0</v>
      </c>
      <c r="D30" s="267"/>
      <c r="E30" s="267"/>
      <c r="F30" s="43">
        <f>' PWR All Years Financials '!D28</f>
        <v>0</v>
      </c>
      <c r="G30" s="14" t="e">
        <f t="shared" ref="G30:G41" si="7">F30/D30</f>
        <v>#DIV/0!</v>
      </c>
      <c r="H30" s="76" t="e">
        <f>' PWR All Years Financials '!R28</f>
        <v>#DIV/0!</v>
      </c>
    </row>
    <row r="31" spans="1:11" x14ac:dyDescent="0.25">
      <c r="A31" s="75"/>
      <c r="B31" s="31">
        <f>' PWR All Years Financials '!A29</f>
        <v>0</v>
      </c>
      <c r="C31" s="31">
        <f>' PWR All Years Financials '!B29</f>
        <v>0</v>
      </c>
      <c r="D31" s="267"/>
      <c r="E31" s="267"/>
      <c r="F31" s="43">
        <f>' PWR All Years Financials '!D29</f>
        <v>0</v>
      </c>
      <c r="G31" s="14" t="e">
        <f t="shared" si="7"/>
        <v>#DIV/0!</v>
      </c>
      <c r="H31" s="76" t="e">
        <f>' PWR All Years Financials '!R29</f>
        <v>#DIV/0!</v>
      </c>
    </row>
    <row r="32" spans="1:11" x14ac:dyDescent="0.25">
      <c r="A32" s="75"/>
      <c r="B32" s="31">
        <f>' PWR All Years Financials '!A30</f>
        <v>0</v>
      </c>
      <c r="C32" s="31">
        <f>' PWR All Years Financials '!B30</f>
        <v>0</v>
      </c>
      <c r="D32" s="267"/>
      <c r="E32" s="267"/>
      <c r="F32" s="43">
        <f>' PWR All Years Financials '!D30</f>
        <v>0</v>
      </c>
      <c r="G32" s="14" t="e">
        <f t="shared" ref="G32:G33" si="8">F32/D32</f>
        <v>#DIV/0!</v>
      </c>
      <c r="H32" s="76" t="e">
        <f>' PWR All Years Financials '!R30</f>
        <v>#DIV/0!</v>
      </c>
    </row>
    <row r="33" spans="1:9" x14ac:dyDescent="0.25">
      <c r="A33" s="75"/>
      <c r="B33" s="31">
        <f>' PWR All Years Financials '!A31</f>
        <v>0</v>
      </c>
      <c r="C33" s="31">
        <f>' PWR All Years Financials '!B31</f>
        <v>0</v>
      </c>
      <c r="D33" s="267"/>
      <c r="E33" s="267"/>
      <c r="F33" s="43">
        <f>' PWR All Years Financials '!D31</f>
        <v>0</v>
      </c>
      <c r="G33" s="14" t="e">
        <f t="shared" si="8"/>
        <v>#DIV/0!</v>
      </c>
      <c r="H33" s="76" t="e">
        <f>' PWR All Years Financials '!R31</f>
        <v>#DIV/0!</v>
      </c>
    </row>
    <row r="34" spans="1:9" x14ac:dyDescent="0.25">
      <c r="A34" s="75"/>
      <c r="B34" s="31">
        <f>' PWR All Years Financials '!A32</f>
        <v>0</v>
      </c>
      <c r="C34" s="31">
        <f>' PWR All Years Financials '!B32</f>
        <v>0</v>
      </c>
      <c r="D34" s="267"/>
      <c r="E34" s="267"/>
      <c r="F34" s="43">
        <f>' PWR All Years Financials '!D32</f>
        <v>0</v>
      </c>
      <c r="G34" s="14" t="e">
        <f t="shared" si="7"/>
        <v>#DIV/0!</v>
      </c>
      <c r="H34" s="76" t="e">
        <f>' PWR All Years Financials '!R32</f>
        <v>#DIV/0!</v>
      </c>
    </row>
    <row r="35" spans="1:9" x14ac:dyDescent="0.25">
      <c r="A35" s="75"/>
      <c r="B35" s="31">
        <f>' PWR All Years Financials '!A33</f>
        <v>0</v>
      </c>
      <c r="C35" s="31">
        <f>' PWR All Years Financials '!B33</f>
        <v>0</v>
      </c>
      <c r="D35" s="267"/>
      <c r="E35" s="267"/>
      <c r="F35" s="43">
        <f>' PWR All Years Financials '!D33</f>
        <v>0</v>
      </c>
      <c r="G35" s="14" t="e">
        <f t="shared" si="7"/>
        <v>#DIV/0!</v>
      </c>
      <c r="H35" s="76" t="e">
        <f>' PWR All Years Financials '!R33</f>
        <v>#DIV/0!</v>
      </c>
    </row>
    <row r="36" spans="1:9" ht="15.75" thickBot="1" x14ac:dyDescent="0.3">
      <c r="A36" s="71"/>
      <c r="B36" s="39">
        <f>' PWR All Years Financials '!A34</f>
        <v>0</v>
      </c>
      <c r="C36" s="39">
        <f>' PWR All Years Financials '!B34</f>
        <v>0</v>
      </c>
      <c r="D36" s="266"/>
      <c r="E36" s="266"/>
      <c r="F36" s="44">
        <f>' PWR All Years Financials '!D34</f>
        <v>0</v>
      </c>
      <c r="G36" s="40" t="e">
        <f t="shared" si="7"/>
        <v>#DIV/0!</v>
      </c>
      <c r="H36" s="77" t="e">
        <f>' PWR All Years Financials '!R34</f>
        <v>#DIV/0!</v>
      </c>
    </row>
    <row r="37" spans="1:9" x14ac:dyDescent="0.25">
      <c r="A37" s="73">
        <f>' PWR All Years Financials '!C36</f>
        <v>0</v>
      </c>
      <c r="B37" s="41">
        <f>' PWR All Years Financials '!A36</f>
        <v>0</v>
      </c>
      <c r="C37" s="41">
        <f>' PWR All Years Financials '!B36</f>
        <v>0</v>
      </c>
      <c r="D37" s="271"/>
      <c r="E37" s="271"/>
      <c r="F37" s="45">
        <f>' PWR All Years Financials '!D36</f>
        <v>0</v>
      </c>
      <c r="G37" s="15" t="e">
        <f t="shared" si="7"/>
        <v>#DIV/0!</v>
      </c>
      <c r="H37" s="81" t="e">
        <f>' PWR All Years Financials '!R36</f>
        <v>#DIV/0!</v>
      </c>
    </row>
    <row r="38" spans="1:9" x14ac:dyDescent="0.25">
      <c r="A38" s="75"/>
      <c r="B38" s="31">
        <f>' PWR All Years Financials '!A38</f>
        <v>0</v>
      </c>
      <c r="C38" s="31">
        <f>' PWR All Years Financials '!B38</f>
        <v>0</v>
      </c>
      <c r="D38" s="267"/>
      <c r="E38" s="267"/>
      <c r="F38" s="43">
        <f>' PWR All Years Financials '!D38</f>
        <v>0</v>
      </c>
      <c r="G38" s="14" t="e">
        <f t="shared" si="7"/>
        <v>#DIV/0!</v>
      </c>
      <c r="H38" s="76" t="e">
        <f>' PWR All Years Financials '!R37</f>
        <v>#DIV/0!</v>
      </c>
    </row>
    <row r="39" spans="1:9" x14ac:dyDescent="0.25">
      <c r="A39" s="75"/>
      <c r="B39" s="31">
        <f>' PWR All Years Financials '!A39</f>
        <v>0</v>
      </c>
      <c r="C39" s="31">
        <f>' PWR All Years Financials '!B39</f>
        <v>0</v>
      </c>
      <c r="D39" s="267"/>
      <c r="E39" s="267"/>
      <c r="F39" s="43">
        <f>' PWR All Years Financials '!D39</f>
        <v>0</v>
      </c>
      <c r="G39" s="14" t="e">
        <f t="shared" ref="G39" si="9">F39/D39</f>
        <v>#DIV/0!</v>
      </c>
      <c r="H39" s="76" t="e">
        <f>' PWR All Years Financials '!R38</f>
        <v>#DIV/0!</v>
      </c>
    </row>
    <row r="40" spans="1:9" x14ac:dyDescent="0.25">
      <c r="A40" s="75"/>
      <c r="B40" s="31">
        <f>' PWR All Years Financials '!A39</f>
        <v>0</v>
      </c>
      <c r="C40" s="31">
        <f>' PWR All Years Financials '!B39</f>
        <v>0</v>
      </c>
      <c r="D40" s="267"/>
      <c r="E40" s="267"/>
      <c r="F40" s="43">
        <f>' PWR All Years Financials '!D39</f>
        <v>0</v>
      </c>
      <c r="G40" s="14" t="e">
        <f t="shared" si="7"/>
        <v>#DIV/0!</v>
      </c>
      <c r="H40" s="76" t="e">
        <f>' PWR All Years Financials '!R39</f>
        <v>#DIV/0!</v>
      </c>
    </row>
    <row r="41" spans="1:9" ht="15.75" thickBot="1" x14ac:dyDescent="0.3">
      <c r="A41" s="71"/>
      <c r="B41" s="22">
        <f>' PWR All Years Financials '!A40</f>
        <v>0</v>
      </c>
      <c r="C41" s="21">
        <f>' PWR All Years Financials '!B40</f>
        <v>0</v>
      </c>
      <c r="D41" s="270"/>
      <c r="E41" s="270"/>
      <c r="F41" s="46">
        <f>' PWR All Years Financials '!D40</f>
        <v>0</v>
      </c>
      <c r="G41" s="29" t="e">
        <f t="shared" si="7"/>
        <v>#DIV/0!</v>
      </c>
      <c r="H41" s="80" t="e">
        <f>' PWR All Years Financials '!R40</f>
        <v>#DIV/0!</v>
      </c>
    </row>
    <row r="42" spans="1:9" x14ac:dyDescent="0.25">
      <c r="G42" s="47"/>
      <c r="H42" s="47"/>
      <c r="I42" s="47"/>
    </row>
    <row r="43" spans="1:9" ht="27" customHeight="1" x14ac:dyDescent="0.25">
      <c r="A43" s="54">
        <v>1</v>
      </c>
      <c r="B43" s="263" t="s">
        <v>61</v>
      </c>
      <c r="C43" s="263"/>
      <c r="D43" s="263"/>
      <c r="E43" s="263"/>
      <c r="F43" s="263"/>
      <c r="G43" s="263"/>
      <c r="H43" s="263"/>
      <c r="I43" s="263"/>
    </row>
    <row r="44" spans="1:9" ht="18" x14ac:dyDescent="0.25">
      <c r="A44" s="55">
        <v>2</v>
      </c>
      <c r="B44" s="261" t="s">
        <v>58</v>
      </c>
      <c r="C44" s="261"/>
      <c r="D44" s="261"/>
      <c r="E44" s="261"/>
      <c r="F44" s="261"/>
      <c r="G44" s="261"/>
      <c r="H44" s="261"/>
      <c r="I44" s="261"/>
    </row>
    <row r="45" spans="1:9" ht="18" x14ac:dyDescent="0.25">
      <c r="A45" s="55">
        <v>3</v>
      </c>
      <c r="B45" s="262" t="s">
        <v>59</v>
      </c>
      <c r="C45" s="262"/>
      <c r="D45" s="262"/>
      <c r="E45" s="262"/>
      <c r="F45" s="262"/>
      <c r="G45" s="262"/>
      <c r="H45" s="262"/>
      <c r="I45" s="262"/>
    </row>
    <row r="46" spans="1:9" ht="18" x14ac:dyDescent="0.25">
      <c r="A46" s="54">
        <v>4</v>
      </c>
      <c r="B46" s="262" t="s">
        <v>62</v>
      </c>
      <c r="C46" s="262"/>
      <c r="D46" s="262"/>
      <c r="E46" s="262"/>
      <c r="F46" s="262"/>
      <c r="G46" s="262"/>
      <c r="H46" s="262"/>
      <c r="I46" s="262"/>
    </row>
  </sheetData>
  <mergeCells count="39">
    <mergeCell ref="D30:E30"/>
    <mergeCell ref="D28:E28"/>
    <mergeCell ref="D26:E26"/>
    <mergeCell ref="D25:E25"/>
    <mergeCell ref="D22:E22"/>
    <mergeCell ref="D29:E29"/>
    <mergeCell ref="D27:E27"/>
    <mergeCell ref="D24:E24"/>
    <mergeCell ref="A3:C3"/>
    <mergeCell ref="A11:C11"/>
    <mergeCell ref="K5:R5"/>
    <mergeCell ref="K6:Q6"/>
    <mergeCell ref="K7:Q7"/>
    <mergeCell ref="D35:E35"/>
    <mergeCell ref="D34:E34"/>
    <mergeCell ref="D31:E31"/>
    <mergeCell ref="D32:E32"/>
    <mergeCell ref="D33:E33"/>
    <mergeCell ref="D40:E40"/>
    <mergeCell ref="D38:E38"/>
    <mergeCell ref="D37:E37"/>
    <mergeCell ref="D36:E36"/>
    <mergeCell ref="D39:E39"/>
    <mergeCell ref="B44:I44"/>
    <mergeCell ref="B45:I45"/>
    <mergeCell ref="B46:I46"/>
    <mergeCell ref="B43:I43"/>
    <mergeCell ref="D12:E12"/>
    <mergeCell ref="D20:E20"/>
    <mergeCell ref="D19:E19"/>
    <mergeCell ref="D18:E18"/>
    <mergeCell ref="D17:E17"/>
    <mergeCell ref="D16:E16"/>
    <mergeCell ref="D15:E15"/>
    <mergeCell ref="D14:E14"/>
    <mergeCell ref="D13:E13"/>
    <mergeCell ref="D23:E23"/>
    <mergeCell ref="D21:E21"/>
    <mergeCell ref="D41:E41"/>
  </mergeCells>
  <phoneticPr fontId="8" type="noConversion"/>
  <printOptions horizontalCentered="1"/>
  <pageMargins left="0.25" right="0.25" top="0.75" bottom="0.75" header="0.3" footer="0.3"/>
  <pageSetup scale="80" fitToHeight="0" orientation="portrait" r:id="rId1"/>
  <headerFooter>
    <oddHeader>&amp;R&amp;"-,Bold"&amp;20
Project Work Report 
Financial Summary</oddHeader>
    <oddFooter>&amp;CSilviculture Project Work Report Financial Summary  (September 2024)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3"/>
  <sheetViews>
    <sheetView workbookViewId="0">
      <selection activeCell="A2" sqref="A2:A23"/>
    </sheetView>
  </sheetViews>
  <sheetFormatPr defaultColWidth="8.7109375" defaultRowHeight="15" x14ac:dyDescent="0.25"/>
  <cols>
    <col min="1" max="1" width="26.42578125" customWidth="1"/>
  </cols>
  <sheetData>
    <row r="1" spans="1:1" x14ac:dyDescent="0.25">
      <c r="A1" s="5" t="s">
        <v>17</v>
      </c>
    </row>
    <row r="2" spans="1:1" x14ac:dyDescent="0.25">
      <c r="A2" s="6" t="s">
        <v>24</v>
      </c>
    </row>
    <row r="3" spans="1:1" x14ac:dyDescent="0.25">
      <c r="A3" s="7" t="s">
        <v>23</v>
      </c>
    </row>
    <row r="4" spans="1:1" x14ac:dyDescent="0.25">
      <c r="A4" s="7" t="s">
        <v>28</v>
      </c>
    </row>
    <row r="5" spans="1:1" x14ac:dyDescent="0.25">
      <c r="A5" s="7" t="s">
        <v>29</v>
      </c>
    </row>
    <row r="6" spans="1:1" x14ac:dyDescent="0.25">
      <c r="A6" s="7" t="s">
        <v>18</v>
      </c>
    </row>
    <row r="7" spans="1:1" x14ac:dyDescent="0.25">
      <c r="A7" s="7" t="s">
        <v>19</v>
      </c>
    </row>
    <row r="8" spans="1:1" x14ac:dyDescent="0.25">
      <c r="A8" s="7" t="s">
        <v>22</v>
      </c>
    </row>
    <row r="9" spans="1:1" x14ac:dyDescent="0.25">
      <c r="A9" s="7" t="s">
        <v>36</v>
      </c>
    </row>
    <row r="10" spans="1:1" x14ac:dyDescent="0.25">
      <c r="A10" s="7" t="s">
        <v>37</v>
      </c>
    </row>
    <row r="11" spans="1:1" x14ac:dyDescent="0.25">
      <c r="A11" s="7" t="s">
        <v>20</v>
      </c>
    </row>
    <row r="12" spans="1:1" x14ac:dyDescent="0.25">
      <c r="A12" s="7" t="s">
        <v>35</v>
      </c>
    </row>
    <row r="13" spans="1:1" x14ac:dyDescent="0.25">
      <c r="A13" s="7" t="s">
        <v>21</v>
      </c>
    </row>
    <row r="14" spans="1:1" x14ac:dyDescent="0.25">
      <c r="A14" s="7" t="s">
        <v>1</v>
      </c>
    </row>
    <row r="15" spans="1:1" x14ac:dyDescent="0.25">
      <c r="A15" s="7" t="s">
        <v>25</v>
      </c>
    </row>
    <row r="16" spans="1:1" x14ac:dyDescent="0.25">
      <c r="A16" s="7" t="s">
        <v>26</v>
      </c>
    </row>
    <row r="17" spans="1:1" x14ac:dyDescent="0.25">
      <c r="A17" s="7" t="s">
        <v>27</v>
      </c>
    </row>
    <row r="18" spans="1:1" x14ac:dyDescent="0.25">
      <c r="A18" s="7" t="s">
        <v>15</v>
      </c>
    </row>
    <row r="19" spans="1:1" x14ac:dyDescent="0.25">
      <c r="A19" s="7" t="s">
        <v>30</v>
      </c>
    </row>
    <row r="20" spans="1:1" x14ac:dyDescent="0.25">
      <c r="A20" s="7" t="s">
        <v>31</v>
      </c>
    </row>
    <row r="21" spans="1:1" x14ac:dyDescent="0.25">
      <c r="A21" s="7" t="s">
        <v>32</v>
      </c>
    </row>
    <row r="22" spans="1:1" x14ac:dyDescent="0.25">
      <c r="A22" s="7" t="s">
        <v>33</v>
      </c>
    </row>
    <row r="23" spans="1:1" x14ac:dyDescent="0.25">
      <c r="A23" s="7" t="s">
        <v>34</v>
      </c>
    </row>
  </sheetData>
  <sortState xmlns:xlrd2="http://schemas.microsoft.com/office/spreadsheetml/2017/richdata2" ref="A3:A24">
    <sortCondition ref="A3"/>
  </sortState>
  <dataValidations count="1">
    <dataValidation type="list" showInputMessage="1" showErrorMessage="1" sqref="A1:XFD1" xr:uid="{00000000-0002-0000-0200-000000000000}">
      <formula1>"Treatment"</formula1>
    </dataValidation>
  </dataValidations>
  <pageMargins left="0.7" right="0.7" top="0.75" bottom="0.75" header="0.3" footer="0.3"/>
  <pageSetup paperSize="12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PWR All Years Financials </vt:lpstr>
      <vt:lpstr> PWR Summary </vt:lpstr>
      <vt:lpstr>Treatments</vt:lpstr>
      <vt:lpstr>' PWR All Years Financials '!Print_Area</vt:lpstr>
      <vt:lpstr>' PWR Summary '!Print_Area</vt:lpstr>
      <vt:lpstr>Treatment</vt:lpstr>
      <vt:lpstr>Treatments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Coordinator</dc:creator>
  <cp:lastModifiedBy>Shelley Vescio</cp:lastModifiedBy>
  <cp:lastPrinted>2024-09-11T18:07:41Z</cp:lastPrinted>
  <dcterms:created xsi:type="dcterms:W3CDTF">2014-08-20T17:23:21Z</dcterms:created>
  <dcterms:modified xsi:type="dcterms:W3CDTF">2024-09-11T18:08:20Z</dcterms:modified>
</cp:coreProperties>
</file>